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345" yWindow="-45" windowWidth="15555" windowHeight="4545"/>
  </bookViews>
  <sheets>
    <sheet name="Sheet1" sheetId="1" r:id="rId1"/>
  </sheets>
  <definedNames>
    <definedName name="_xlnm.Print_Area" localSheetId="0">Sheet1!$A$1:$AC$63</definedName>
  </definedNames>
  <calcPr calcId="145621"/>
</workbook>
</file>

<file path=xl/calcChain.xml><?xml version="1.0" encoding="utf-8"?>
<calcChain xmlns="http://schemas.openxmlformats.org/spreadsheetml/2006/main">
  <c r="C63" i="1" l="1"/>
  <c r="Q3" i="1"/>
  <c r="R3" i="1"/>
  <c r="S3" i="1"/>
  <c r="T3" i="1"/>
  <c r="U3" i="1"/>
  <c r="V3" i="1"/>
  <c r="W3" i="1"/>
  <c r="X3" i="1"/>
  <c r="Y3" i="1"/>
  <c r="Z3" i="1"/>
  <c r="AA3" i="1"/>
  <c r="AB3" i="1"/>
  <c r="AC3" i="1"/>
  <c r="Q4" i="1"/>
  <c r="R4" i="1"/>
  <c r="S4" i="1"/>
  <c r="T4" i="1"/>
  <c r="U4" i="1"/>
  <c r="V4" i="1"/>
  <c r="W4" i="1"/>
  <c r="X4" i="1"/>
  <c r="Y4" i="1"/>
  <c r="Z4" i="1"/>
  <c r="AA4" i="1"/>
  <c r="AB4" i="1"/>
  <c r="AC4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Q26" i="1"/>
  <c r="R26" i="1"/>
  <c r="S26" i="1"/>
  <c r="T26" i="1"/>
  <c r="U26" i="1"/>
  <c r="V26" i="1"/>
  <c r="W26" i="1"/>
  <c r="X26" i="1"/>
  <c r="Y26" i="1"/>
  <c r="Z26" i="1"/>
  <c r="AA26" i="1"/>
  <c r="AB26" i="1"/>
  <c r="AC26" i="1"/>
  <c r="Q27" i="1"/>
  <c r="R27" i="1"/>
  <c r="S27" i="1"/>
  <c r="T27" i="1"/>
  <c r="U27" i="1"/>
  <c r="V27" i="1"/>
  <c r="W27" i="1"/>
  <c r="X27" i="1"/>
  <c r="Y27" i="1"/>
  <c r="Z27" i="1"/>
  <c r="AA27" i="1"/>
  <c r="AB27" i="1"/>
  <c r="AC27" i="1"/>
  <c r="Q28" i="1"/>
  <c r="R28" i="1"/>
  <c r="S28" i="1"/>
  <c r="T28" i="1"/>
  <c r="U28" i="1"/>
  <c r="V28" i="1"/>
  <c r="W28" i="1"/>
  <c r="X28" i="1"/>
  <c r="Y28" i="1"/>
  <c r="Z28" i="1"/>
  <c r="AA28" i="1"/>
  <c r="AB28" i="1"/>
  <c r="AC28" i="1"/>
  <c r="Q29" i="1"/>
  <c r="R29" i="1"/>
  <c r="S29" i="1"/>
  <c r="T29" i="1"/>
  <c r="U29" i="1"/>
  <c r="V29" i="1"/>
  <c r="W29" i="1"/>
  <c r="X29" i="1"/>
  <c r="Y29" i="1"/>
  <c r="Z29" i="1"/>
  <c r="AA29" i="1"/>
  <c r="AB29" i="1"/>
  <c r="AC29" i="1"/>
  <c r="Q30" i="1"/>
  <c r="R30" i="1"/>
  <c r="S30" i="1"/>
  <c r="T30" i="1"/>
  <c r="U30" i="1"/>
  <c r="V30" i="1"/>
  <c r="W30" i="1"/>
  <c r="X30" i="1"/>
  <c r="Y30" i="1"/>
  <c r="Z30" i="1"/>
  <c r="AA30" i="1"/>
  <c r="AB30" i="1"/>
  <c r="AC30" i="1"/>
  <c r="Q31" i="1"/>
  <c r="R31" i="1"/>
  <c r="S31" i="1"/>
  <c r="T31" i="1"/>
  <c r="U31" i="1"/>
  <c r="V31" i="1"/>
  <c r="W31" i="1"/>
  <c r="X31" i="1"/>
  <c r="Y31" i="1"/>
  <c r="Z31" i="1"/>
  <c r="AA31" i="1"/>
  <c r="AB31" i="1"/>
  <c r="AC31" i="1"/>
  <c r="Q32" i="1"/>
  <c r="R32" i="1"/>
  <c r="S32" i="1"/>
  <c r="T32" i="1"/>
  <c r="U32" i="1"/>
  <c r="V32" i="1"/>
  <c r="W32" i="1"/>
  <c r="X32" i="1"/>
  <c r="Y32" i="1"/>
  <c r="Z32" i="1"/>
  <c r="AA32" i="1"/>
  <c r="AB32" i="1"/>
  <c r="AC32" i="1"/>
  <c r="Q33" i="1"/>
  <c r="R33" i="1"/>
  <c r="S33" i="1"/>
  <c r="T33" i="1"/>
  <c r="U33" i="1"/>
  <c r="V33" i="1"/>
  <c r="W33" i="1"/>
  <c r="X33" i="1"/>
  <c r="Y33" i="1"/>
  <c r="Z33" i="1"/>
  <c r="AA33" i="1"/>
  <c r="AB33" i="1"/>
  <c r="AC33" i="1"/>
  <c r="Q34" i="1"/>
  <c r="R34" i="1"/>
  <c r="S34" i="1"/>
  <c r="T34" i="1"/>
  <c r="U34" i="1"/>
  <c r="V34" i="1"/>
  <c r="W34" i="1"/>
  <c r="X34" i="1"/>
  <c r="Y34" i="1"/>
  <c r="Z34" i="1"/>
  <c r="AA34" i="1"/>
  <c r="AB34" i="1"/>
  <c r="AC34" i="1"/>
  <c r="Q35" i="1"/>
  <c r="R35" i="1"/>
  <c r="S35" i="1"/>
  <c r="T35" i="1"/>
  <c r="U35" i="1"/>
  <c r="V35" i="1"/>
  <c r="W35" i="1"/>
  <c r="X35" i="1"/>
  <c r="Y35" i="1"/>
  <c r="Z35" i="1"/>
  <c r="AA35" i="1"/>
  <c r="AB35" i="1"/>
  <c r="AC35" i="1"/>
  <c r="Q36" i="1"/>
  <c r="R36" i="1"/>
  <c r="S36" i="1"/>
  <c r="T36" i="1"/>
  <c r="U36" i="1"/>
  <c r="V36" i="1"/>
  <c r="W36" i="1"/>
  <c r="X36" i="1"/>
  <c r="Y36" i="1"/>
  <c r="Z36" i="1"/>
  <c r="AA36" i="1"/>
  <c r="AB36" i="1"/>
  <c r="AC36" i="1"/>
  <c r="Q37" i="1"/>
  <c r="R37" i="1"/>
  <c r="S37" i="1"/>
  <c r="T37" i="1"/>
  <c r="U37" i="1"/>
  <c r="V37" i="1"/>
  <c r="W37" i="1"/>
  <c r="X37" i="1"/>
  <c r="Y37" i="1"/>
  <c r="Z37" i="1"/>
  <c r="AA37" i="1"/>
  <c r="AB37" i="1"/>
  <c r="AC37" i="1"/>
  <c r="Q38" i="1"/>
  <c r="R38" i="1"/>
  <c r="S38" i="1"/>
  <c r="T38" i="1"/>
  <c r="U38" i="1"/>
  <c r="V38" i="1"/>
  <c r="W38" i="1"/>
  <c r="X38" i="1"/>
  <c r="Y38" i="1"/>
  <c r="Z38" i="1"/>
  <c r="AA38" i="1"/>
  <c r="AB38" i="1"/>
  <c r="AC38" i="1"/>
  <c r="Q39" i="1"/>
  <c r="R39" i="1"/>
  <c r="S39" i="1"/>
  <c r="T39" i="1"/>
  <c r="U39" i="1"/>
  <c r="V39" i="1"/>
  <c r="W39" i="1"/>
  <c r="X39" i="1"/>
  <c r="Y39" i="1"/>
  <c r="Z39" i="1"/>
  <c r="AA39" i="1"/>
  <c r="AB39" i="1"/>
  <c r="AC39" i="1"/>
  <c r="Q40" i="1"/>
  <c r="R40" i="1"/>
  <c r="S40" i="1"/>
  <c r="T40" i="1"/>
  <c r="U40" i="1"/>
  <c r="V40" i="1"/>
  <c r="W40" i="1"/>
  <c r="X40" i="1"/>
  <c r="Y40" i="1"/>
  <c r="Z40" i="1"/>
  <c r="AA40" i="1"/>
  <c r="AB40" i="1"/>
  <c r="AC40" i="1"/>
  <c r="Q41" i="1"/>
  <c r="R41" i="1"/>
  <c r="S41" i="1"/>
  <c r="T41" i="1"/>
  <c r="U41" i="1"/>
  <c r="V41" i="1"/>
  <c r="W41" i="1"/>
  <c r="X41" i="1"/>
  <c r="Y41" i="1"/>
  <c r="Z41" i="1"/>
  <c r="AA41" i="1"/>
  <c r="AB41" i="1"/>
  <c r="AC41" i="1"/>
  <c r="Q42" i="1"/>
  <c r="R42" i="1"/>
  <c r="S42" i="1"/>
  <c r="T42" i="1"/>
  <c r="U42" i="1"/>
  <c r="V42" i="1"/>
  <c r="W42" i="1"/>
  <c r="X42" i="1"/>
  <c r="Y42" i="1"/>
  <c r="Z42" i="1"/>
  <c r="AA42" i="1"/>
  <c r="AB42" i="1"/>
  <c r="AC42" i="1"/>
  <c r="Q43" i="1"/>
  <c r="R43" i="1"/>
  <c r="S43" i="1"/>
  <c r="T43" i="1"/>
  <c r="U43" i="1"/>
  <c r="V43" i="1"/>
  <c r="W43" i="1"/>
  <c r="X43" i="1"/>
  <c r="Y43" i="1"/>
  <c r="Z43" i="1"/>
  <c r="AA43" i="1"/>
  <c r="AB43" i="1"/>
  <c r="AC43" i="1"/>
  <c r="Q44" i="1"/>
  <c r="R44" i="1"/>
  <c r="S44" i="1"/>
  <c r="T44" i="1"/>
  <c r="U44" i="1"/>
  <c r="V44" i="1"/>
  <c r="W44" i="1"/>
  <c r="X44" i="1"/>
  <c r="Y44" i="1"/>
  <c r="Z44" i="1"/>
  <c r="AA44" i="1"/>
  <c r="AB44" i="1"/>
  <c r="AC44" i="1"/>
  <c r="Q45" i="1"/>
  <c r="R45" i="1"/>
  <c r="S45" i="1"/>
  <c r="T45" i="1"/>
  <c r="U45" i="1"/>
  <c r="V45" i="1"/>
  <c r="W45" i="1"/>
  <c r="X45" i="1"/>
  <c r="Y45" i="1"/>
  <c r="Z45" i="1"/>
  <c r="AA45" i="1"/>
  <c r="AB45" i="1"/>
  <c r="AC45" i="1"/>
  <c r="Q46" i="1"/>
  <c r="R46" i="1"/>
  <c r="S46" i="1"/>
  <c r="T46" i="1"/>
  <c r="U46" i="1"/>
  <c r="V46" i="1"/>
  <c r="W46" i="1"/>
  <c r="X46" i="1"/>
  <c r="Y46" i="1"/>
  <c r="Z46" i="1"/>
  <c r="AA46" i="1"/>
  <c r="AB46" i="1"/>
  <c r="AC46" i="1"/>
  <c r="Q47" i="1"/>
  <c r="R47" i="1"/>
  <c r="S47" i="1"/>
  <c r="T47" i="1"/>
  <c r="U47" i="1"/>
  <c r="V47" i="1"/>
  <c r="W47" i="1"/>
  <c r="X47" i="1"/>
  <c r="Y47" i="1"/>
  <c r="Z47" i="1"/>
  <c r="AA47" i="1"/>
  <c r="AB47" i="1"/>
  <c r="AC47" i="1"/>
  <c r="Q48" i="1"/>
  <c r="R48" i="1"/>
  <c r="S48" i="1"/>
  <c r="T48" i="1"/>
  <c r="U48" i="1"/>
  <c r="V48" i="1"/>
  <c r="W48" i="1"/>
  <c r="X48" i="1"/>
  <c r="Y48" i="1"/>
  <c r="Z48" i="1"/>
  <c r="AA48" i="1"/>
  <c r="AB48" i="1"/>
  <c r="AC48" i="1"/>
  <c r="Q49" i="1"/>
  <c r="R49" i="1"/>
  <c r="S49" i="1"/>
  <c r="T49" i="1"/>
  <c r="U49" i="1"/>
  <c r="V49" i="1"/>
  <c r="W49" i="1"/>
  <c r="X49" i="1"/>
  <c r="Y49" i="1"/>
  <c r="Z49" i="1"/>
  <c r="AA49" i="1"/>
  <c r="AB49" i="1"/>
  <c r="AC49" i="1"/>
  <c r="Q50" i="1"/>
  <c r="R50" i="1"/>
  <c r="S50" i="1"/>
  <c r="T50" i="1"/>
  <c r="U50" i="1"/>
  <c r="V50" i="1"/>
  <c r="W50" i="1"/>
  <c r="X50" i="1"/>
  <c r="Y50" i="1"/>
  <c r="Z50" i="1"/>
  <c r="AA50" i="1"/>
  <c r="AB50" i="1"/>
  <c r="AC50" i="1"/>
  <c r="Q51" i="1"/>
  <c r="R51" i="1"/>
  <c r="S51" i="1"/>
  <c r="T51" i="1"/>
  <c r="U51" i="1"/>
  <c r="V51" i="1"/>
  <c r="W51" i="1"/>
  <c r="X51" i="1"/>
  <c r="Y51" i="1"/>
  <c r="Z51" i="1"/>
  <c r="AA51" i="1"/>
  <c r="AB51" i="1"/>
  <c r="AC51" i="1"/>
  <c r="Q52" i="1"/>
  <c r="R52" i="1"/>
  <c r="S52" i="1"/>
  <c r="T52" i="1"/>
  <c r="U52" i="1"/>
  <c r="V52" i="1"/>
  <c r="W52" i="1"/>
  <c r="X52" i="1"/>
  <c r="Y52" i="1"/>
  <c r="Z52" i="1"/>
  <c r="AA52" i="1"/>
  <c r="AB52" i="1"/>
  <c r="AC52" i="1"/>
  <c r="Q53" i="1"/>
  <c r="R53" i="1"/>
  <c r="S53" i="1"/>
  <c r="T53" i="1"/>
  <c r="U53" i="1"/>
  <c r="V53" i="1"/>
  <c r="W53" i="1"/>
  <c r="X53" i="1"/>
  <c r="Y53" i="1"/>
  <c r="Z53" i="1"/>
  <c r="AA53" i="1"/>
  <c r="AB53" i="1"/>
  <c r="AC53" i="1"/>
  <c r="Q54" i="1"/>
  <c r="R54" i="1"/>
  <c r="S54" i="1"/>
  <c r="T54" i="1"/>
  <c r="U54" i="1"/>
  <c r="V54" i="1"/>
  <c r="W54" i="1"/>
  <c r="X54" i="1"/>
  <c r="Y54" i="1"/>
  <c r="Z54" i="1"/>
  <c r="AA54" i="1"/>
  <c r="AB54" i="1"/>
  <c r="AC54" i="1"/>
  <c r="Q55" i="1"/>
  <c r="R55" i="1"/>
  <c r="S55" i="1"/>
  <c r="T55" i="1"/>
  <c r="U55" i="1"/>
  <c r="V55" i="1"/>
  <c r="W55" i="1"/>
  <c r="X55" i="1"/>
  <c r="Y55" i="1"/>
  <c r="Z55" i="1"/>
  <c r="AA55" i="1"/>
  <c r="AB55" i="1"/>
  <c r="AC55" i="1"/>
  <c r="Q56" i="1"/>
  <c r="R56" i="1"/>
  <c r="S56" i="1"/>
  <c r="T56" i="1"/>
  <c r="U56" i="1"/>
  <c r="V56" i="1"/>
  <c r="W56" i="1"/>
  <c r="X56" i="1"/>
  <c r="Y56" i="1"/>
  <c r="Z56" i="1"/>
  <c r="AA56" i="1"/>
  <c r="AB56" i="1"/>
  <c r="AC56" i="1"/>
  <c r="Q57" i="1"/>
  <c r="R57" i="1"/>
  <c r="S57" i="1"/>
  <c r="T57" i="1"/>
  <c r="U57" i="1"/>
  <c r="V57" i="1"/>
  <c r="W57" i="1"/>
  <c r="X57" i="1"/>
  <c r="Y57" i="1"/>
  <c r="Z57" i="1"/>
  <c r="AA57" i="1"/>
  <c r="AB57" i="1"/>
  <c r="AC57" i="1"/>
  <c r="Q58" i="1"/>
  <c r="R58" i="1"/>
  <c r="S58" i="1"/>
  <c r="T58" i="1"/>
  <c r="U58" i="1"/>
  <c r="V58" i="1"/>
  <c r="W58" i="1"/>
  <c r="X58" i="1"/>
  <c r="Y58" i="1"/>
  <c r="Z58" i="1"/>
  <c r="AA58" i="1"/>
  <c r="AB58" i="1"/>
  <c r="AC58" i="1"/>
  <c r="Q59" i="1"/>
  <c r="R59" i="1"/>
  <c r="S59" i="1"/>
  <c r="T59" i="1"/>
  <c r="U59" i="1"/>
  <c r="V59" i="1"/>
  <c r="W59" i="1"/>
  <c r="X59" i="1"/>
  <c r="Y59" i="1"/>
  <c r="Z59" i="1"/>
  <c r="AA59" i="1"/>
  <c r="AB59" i="1"/>
  <c r="AC59" i="1"/>
  <c r="Z2" i="1"/>
  <c r="AA2" i="1"/>
  <c r="AB2" i="1"/>
  <c r="AB60" i="1" s="1"/>
  <c r="AC2" i="1"/>
  <c r="P59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4" i="1"/>
  <c r="P3" i="1"/>
  <c r="Y1" i="1"/>
  <c r="Z1" i="1"/>
  <c r="AA1" i="1"/>
  <c r="AB1" i="1"/>
  <c r="AC1" i="1"/>
  <c r="Y2" i="1"/>
  <c r="X2" i="1"/>
  <c r="X60" i="1" s="1"/>
  <c r="J60" i="1" s="1"/>
  <c r="W2" i="1"/>
  <c r="T2" i="1"/>
  <c r="T60" i="1" s="1"/>
  <c r="S2" i="1"/>
  <c r="R2" i="1"/>
  <c r="Q2" i="1"/>
  <c r="P2" i="1"/>
  <c r="T1" i="1"/>
  <c r="S1" i="1"/>
  <c r="R1" i="1"/>
  <c r="Q1" i="1"/>
  <c r="V2" i="1"/>
  <c r="U2" i="1"/>
  <c r="X1" i="1"/>
  <c r="W1" i="1"/>
  <c r="V1" i="1"/>
  <c r="U1" i="1"/>
  <c r="AA60" i="1" l="1"/>
  <c r="M60" i="1" s="1"/>
  <c r="Z60" i="1"/>
  <c r="L60" i="1" s="1"/>
  <c r="AC60" i="1"/>
  <c r="AC61" i="1" s="1"/>
  <c r="O61" i="1" s="1"/>
  <c r="Q60" i="1"/>
  <c r="W60" i="1"/>
  <c r="I60" i="1" s="1"/>
  <c r="U60" i="1"/>
  <c r="R60" i="1"/>
  <c r="R61" i="1" s="1"/>
  <c r="D61" i="1" s="1"/>
  <c r="V60" i="1"/>
  <c r="S60" i="1"/>
  <c r="E60" i="1" s="1"/>
  <c r="Y60" i="1"/>
  <c r="Y61" i="1" s="1"/>
  <c r="K61" i="1" s="1"/>
  <c r="F60" i="1"/>
  <c r="F63" i="1" s="1"/>
  <c r="T61" i="1"/>
  <c r="F61" i="1" s="1"/>
  <c r="C60" i="1"/>
  <c r="Q61" i="1"/>
  <c r="C61" i="1" s="1"/>
  <c r="W61" i="1"/>
  <c r="I61" i="1" s="1"/>
  <c r="G60" i="1"/>
  <c r="G63" i="1" s="1"/>
  <c r="U61" i="1"/>
  <c r="G61" i="1" s="1"/>
  <c r="O60" i="1"/>
  <c r="AA61" i="1"/>
  <c r="M61" i="1" s="1"/>
  <c r="V61" i="1"/>
  <c r="H61" i="1" s="1"/>
  <c r="H60" i="1"/>
  <c r="S61" i="1"/>
  <c r="E61" i="1" s="1"/>
  <c r="K60" i="1"/>
  <c r="AB61" i="1"/>
  <c r="N61" i="1" s="1"/>
  <c r="N60" i="1"/>
  <c r="X61" i="1"/>
  <c r="J61" i="1" s="1"/>
  <c r="J63" i="1" s="1"/>
  <c r="Z61" i="1" l="1"/>
  <c r="L61" i="1" s="1"/>
  <c r="L63" i="1" s="1"/>
  <c r="K63" i="1"/>
  <c r="M63" i="1"/>
  <c r="O63" i="1"/>
  <c r="D60" i="1"/>
  <c r="D63" i="1" s="1"/>
  <c r="H63" i="1"/>
  <c r="I63" i="1"/>
  <c r="N63" i="1"/>
  <c r="E63" i="1"/>
  <c r="P60" i="1" l="1"/>
</calcChain>
</file>

<file path=xl/sharedStrings.xml><?xml version="1.0" encoding="utf-8"?>
<sst xmlns="http://schemas.openxmlformats.org/spreadsheetml/2006/main" count="76" uniqueCount="73">
  <si>
    <t>Cost</t>
  </si>
  <si>
    <t xml:space="preserve">NA Basic Text      Hardcover               </t>
  </si>
  <si>
    <t xml:space="preserve">How it Works       Hardcover             </t>
  </si>
  <si>
    <t>Just for Today      Revised</t>
  </si>
  <si>
    <t>NA Step Guide</t>
  </si>
  <si>
    <t>Living Clean Book</t>
  </si>
  <si>
    <t xml:space="preserve">Sponsorship Book    </t>
  </si>
  <si>
    <t xml:space="preserve">Little White Book                          </t>
  </si>
  <si>
    <t xml:space="preserve">White       Welcome     Key tag          </t>
  </si>
  <si>
    <t xml:space="preserve">Orange       30 Days     Key tag          </t>
  </si>
  <si>
    <t xml:space="preserve">Green        60 Days     Key tag      </t>
  </si>
  <si>
    <t>Red          90 Days     Key tag</t>
  </si>
  <si>
    <t>Blue          6 Months   Key tag</t>
  </si>
  <si>
    <t>Yellow        9 Months   Key tag</t>
  </si>
  <si>
    <t xml:space="preserve">Moon Glow   1 Year      Key tag   </t>
  </si>
  <si>
    <t>Grey         18 Months  Key tag</t>
  </si>
  <si>
    <t>Black    Multiple Years   Key tag</t>
  </si>
  <si>
    <t xml:space="preserve">#1   Who, What, How &amp; Why  </t>
  </si>
  <si>
    <t xml:space="preserve">#2   The Group IP                       </t>
  </si>
  <si>
    <t>#5   Another Look</t>
  </si>
  <si>
    <t xml:space="preserve">#6   Recovery &amp; Relapse                 </t>
  </si>
  <si>
    <t>#7   Am I an Addict ?</t>
  </si>
  <si>
    <t xml:space="preserve">#8   Just for Today </t>
  </si>
  <si>
    <t xml:space="preserve">#9   Living the Program                  </t>
  </si>
  <si>
    <t xml:space="preserve">#11  Sponsorship IP, Revised  </t>
  </si>
  <si>
    <t>#12  The Triangle of Self-Obsession</t>
  </si>
  <si>
    <t>#13 By Young Addicts, for Young Addicts</t>
  </si>
  <si>
    <t>#14  One Addicts Experience with …</t>
  </si>
  <si>
    <t xml:space="preserve">#15  PI &amp; the NA Member             </t>
  </si>
  <si>
    <t xml:space="preserve">#16  For The Newcomer </t>
  </si>
  <si>
    <t xml:space="preserve">#17  For Those In Treatment        </t>
  </si>
  <si>
    <t xml:space="preserve">#19  Self-Acceptance                     </t>
  </si>
  <si>
    <t>#20  H &amp; I Service and the NA Member</t>
  </si>
  <si>
    <t xml:space="preserve">#22  Welcome To NA                   </t>
  </si>
  <si>
    <t xml:space="preserve">#23  Staying Clean on the Outside </t>
  </si>
  <si>
    <t xml:space="preserve">NA: A Resource in Your Community             </t>
  </si>
  <si>
    <t>Information about NA</t>
  </si>
  <si>
    <t>Working Step Four in Narcotics Anonymous</t>
  </si>
  <si>
    <t>The Group Booklet, revised</t>
  </si>
  <si>
    <t>Behind the Walls</t>
  </si>
  <si>
    <t>In Times of Illness</t>
  </si>
  <si>
    <t>Twelve Concepts for NA Service</t>
  </si>
  <si>
    <t>Group Treasurer's Workbook</t>
  </si>
  <si>
    <t>Group Treasurer's Record Pad</t>
  </si>
  <si>
    <t>Group Treasurer's Handbook</t>
  </si>
  <si>
    <t xml:space="preserve">Introductory Guide to NA            </t>
  </si>
  <si>
    <t>Set of Seven Readings</t>
  </si>
  <si>
    <t>#24  Self support in NA</t>
  </si>
  <si>
    <t>#26  Accessibility, Additional needs</t>
  </si>
  <si>
    <t>#27  For the parents of young addicts</t>
  </si>
  <si>
    <t>#28  Funding NA Services</t>
  </si>
  <si>
    <t>#29 Intro to NA Meetings</t>
  </si>
  <si>
    <t>add 7.775 sales tax</t>
  </si>
  <si>
    <t xml:space="preserve">Specialty Keytags: 25yr, 30yr, Decade (s) </t>
  </si>
  <si>
    <t>#21  The Loner Staying Clean in Isolation</t>
  </si>
  <si>
    <t>Order Total</t>
  </si>
  <si>
    <t>Area Donation</t>
  </si>
  <si>
    <t>Order Subtotal</t>
  </si>
  <si>
    <t>Group Readings Wallet Cards (set/15)</t>
  </si>
  <si>
    <t>Grand Totals</t>
  </si>
  <si>
    <t>**Number of Medallions Ordered</t>
  </si>
  <si>
    <t>Peace of Mind</t>
  </si>
  <si>
    <t>No Name NA</t>
  </si>
  <si>
    <t>Addicts in Recovery</t>
  </si>
  <si>
    <t>Month:  
                 November 2015</t>
  </si>
  <si>
    <t>TNT</t>
  </si>
  <si>
    <t>Ties That Bind</t>
  </si>
  <si>
    <t>Round Robin</t>
  </si>
  <si>
    <t>Woodbury freebirds</t>
  </si>
  <si>
    <t>Never Alone</t>
  </si>
  <si>
    <t>Step By Step</t>
  </si>
  <si>
    <t>Rock Solid NA</t>
  </si>
  <si>
    <t>Lakeville Basic Text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</si>
</sst>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3">
    <font>
      <sz val="11"/>
      <name val="Calibri"/>
    </font>
    <font>
      <sz val="9"/>
      <color rgb="FF000000"/>
      <name val="Calibri"/>
    </font>
    <font>
      <sz val="10"/>
      <color rgb="FF000000"/>
      <name val="Calibri"/>
    </font>
    <font>
      <b/>
      <sz val="11"/>
      <name val="Calibri"/>
    </font>
    <font>
      <sz val="8"/>
      <name val="Calibri"/>
    </font>
    <font>
      <b/>
      <sz val="10"/>
      <name val="Calibri"/>
    </font>
    <font>
      <b/>
      <sz val="9"/>
      <name val="Calibri"/>
    </font>
    <font>
      <sz val="9"/>
      <name val="Calibri"/>
    </font>
    <font>
      <sz val="11"/>
      <color rgb="FF000000"/>
      <name val="Calibri"/>
    </font>
    <font>
      <sz val="10"/>
      <name val="Arial"/>
    </font>
    <font>
      <sz val="8"/>
      <name val="Calibri"/>
      <family val="2"/>
      <scheme val="minor"/>
    </font>
    <font>
      <sz val="7"/>
      <name val="Calibri"/>
      <family val="2"/>
      <scheme val="minor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8" fillId="0" borderId="0">
      <alignment vertical="top"/>
      <protection locked="0"/>
    </xf>
    <xf numFmtId="0" fontId="9" fillId="0" borderId="0">
      <protection locked="0"/>
    </xf>
  </cellStyleXfs>
  <cellXfs count="29">
    <xf numFmtId="0" fontId="0" fillId="0" borderId="0" xfId="0" applyAlignment="1"/>
    <xf numFmtId="0" fontId="1" fillId="0" borderId="0" xfId="0" applyFont="1" applyAlignment="1"/>
    <xf numFmtId="44" fontId="1" fillId="0" borderId="0" xfId="1" applyFont="1" applyAlignment="1" applyProtection="1"/>
    <xf numFmtId="0" fontId="2" fillId="0" borderId="0" xfId="0" applyFont="1" applyAlignment="1"/>
    <xf numFmtId="0" fontId="3" fillId="0" borderId="1" xfId="2" applyFont="1" applyBorder="1" applyAlignment="1" applyProtection="1">
      <alignment horizontal="left" vertical="top" wrapText="1"/>
    </xf>
    <xf numFmtId="43" fontId="3" fillId="0" borderId="1" xfId="2" applyNumberFormat="1" applyFont="1" applyBorder="1" applyAlignment="1" applyProtection="1">
      <alignment horizontal="center"/>
    </xf>
    <xf numFmtId="44" fontId="4" fillId="0" borderId="1" xfId="1" applyFont="1" applyBorder="1" applyAlignment="1" applyProtection="1">
      <alignment horizontal="center" vertical="center" wrapText="1" shrinkToFit="1"/>
    </xf>
    <xf numFmtId="44" fontId="5" fillId="0" borderId="2" xfId="1" applyFont="1" applyBorder="1" applyAlignment="1" applyProtection="1">
      <alignment horizontal="center" vertical="center" wrapText="1"/>
    </xf>
    <xf numFmtId="0" fontId="6" fillId="0" borderId="1" xfId="2" applyFont="1" applyBorder="1" applyAlignment="1" applyProtection="1">
      <alignment horizontal="left" vertical="center"/>
    </xf>
    <xf numFmtId="43" fontId="6" fillId="0" borderId="1" xfId="2" applyNumberFormat="1" applyFont="1" applyBorder="1" applyAlignment="1" applyProtection="1">
      <alignment horizontal="center" vertical="center"/>
    </xf>
    <xf numFmtId="1" fontId="7" fillId="0" borderId="4" xfId="1" applyNumberFormat="1" applyFont="1" applyBorder="1" applyAlignment="1" applyProtection="1">
      <alignment horizontal="center" vertical="center"/>
    </xf>
    <xf numFmtId="44" fontId="7" fillId="0" borderId="1" xfId="1" applyFont="1" applyBorder="1" applyAlignment="1" applyProtection="1">
      <alignment horizontal="center" vertical="center"/>
    </xf>
    <xf numFmtId="0" fontId="6" fillId="0" borderId="5" xfId="2" applyFont="1" applyBorder="1" applyAlignment="1" applyProtection="1">
      <alignment horizontal="left" vertical="center"/>
    </xf>
    <xf numFmtId="43" fontId="6" fillId="0" borderId="5" xfId="2" applyNumberFormat="1" applyFont="1" applyBorder="1" applyAlignment="1" applyProtection="1">
      <alignment horizontal="center" vertical="center"/>
    </xf>
    <xf numFmtId="0" fontId="6" fillId="0" borderId="3" xfId="2" applyFont="1" applyBorder="1" applyAlignment="1" applyProtection="1">
      <alignment vertical="center"/>
    </xf>
    <xf numFmtId="0" fontId="6" fillId="0" borderId="3" xfId="2" applyFont="1" applyBorder="1" applyAlignment="1" applyProtection="1">
      <alignment horizontal="right" vertical="center"/>
    </xf>
    <xf numFmtId="44" fontId="6" fillId="0" borderId="1" xfId="1" applyFont="1" applyBorder="1" applyAlignment="1" applyProtection="1">
      <alignment horizontal="left" vertical="center"/>
    </xf>
    <xf numFmtId="44" fontId="7" fillId="0" borderId="3" xfId="1" applyFont="1" applyBorder="1" applyAlignment="1" applyProtection="1">
      <alignment horizontal="center" vertical="center"/>
    </xf>
    <xf numFmtId="44" fontId="6" fillId="0" borderId="5" xfId="1" applyFont="1" applyBorder="1" applyAlignment="1" applyProtection="1">
      <alignment horizontal="left" vertical="center"/>
    </xf>
    <xf numFmtId="44" fontId="6" fillId="0" borderId="6" xfId="1" applyFont="1" applyBorder="1" applyAlignment="1" applyProtection="1">
      <alignment horizontal="left" vertical="center"/>
    </xf>
    <xf numFmtId="44" fontId="10" fillId="0" borderId="1" xfId="1" applyFont="1" applyBorder="1" applyAlignment="1" applyProtection="1">
      <alignment horizontal="center" vertical="center" wrapText="1" shrinkToFit="1"/>
    </xf>
    <xf numFmtId="44" fontId="11" fillId="0" borderId="1" xfId="1" applyFont="1" applyBorder="1" applyAlignment="1" applyProtection="1">
      <alignment horizontal="center" vertical="center" wrapText="1" shrinkToFit="1"/>
    </xf>
    <xf numFmtId="1" fontId="12" fillId="0" borderId="1" xfId="1" applyNumberFormat="1" applyFont="1" applyBorder="1" applyAlignment="1" applyProtection="1">
      <alignment horizontal="center" vertical="center"/>
    </xf>
    <xf numFmtId="1" fontId="12" fillId="0" borderId="3" xfId="1" applyNumberFormat="1" applyFont="1" applyBorder="1" applyAlignment="1" applyProtection="1">
      <alignment horizontal="center" vertical="center"/>
    </xf>
    <xf numFmtId="1" fontId="12" fillId="0" borderId="5" xfId="1" applyNumberFormat="1" applyFont="1" applyBorder="1" applyAlignment="1" applyProtection="1">
      <alignment horizontal="center" vertical="center"/>
    </xf>
    <xf numFmtId="1" fontId="12" fillId="0" borderId="6" xfId="1" applyNumberFormat="1" applyFont="1" applyBorder="1" applyAlignment="1" applyProtection="1">
      <alignment horizontal="center" vertical="center"/>
    </xf>
    <xf numFmtId="2" fontId="6" fillId="0" borderId="7" xfId="1" applyNumberFormat="1" applyFont="1" applyBorder="1" applyAlignment="1" applyProtection="1">
      <alignment horizontal="center" vertical="center" textRotation="30" wrapText="1"/>
    </xf>
    <xf numFmtId="2" fontId="6" fillId="0" borderId="8" xfId="1" applyNumberFormat="1" applyFont="1" applyBorder="1" applyAlignment="1" applyProtection="1">
      <alignment horizontal="center" vertical="center" textRotation="30" wrapText="1"/>
    </xf>
    <xf numFmtId="2" fontId="6" fillId="0" borderId="9" xfId="1" applyNumberFormat="1" applyFont="1" applyBorder="1" applyAlignment="1" applyProtection="1">
      <alignment horizontal="center" vertical="center" textRotation="30" wrapText="1"/>
    </xf>
  </cellXfs>
  <cellStyles count="3">
    <cellStyle name="Currency" xfId="1" builtinId="4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Z63"/>
  <sheetViews>
    <sheetView showGridLines="0" tabSelected="1" zoomScaleNormal="100" workbookViewId="0">
      <selection activeCell="N64" sqref="N64:N68"/>
    </sheetView>
  </sheetViews>
  <sheetFormatPr defaultColWidth="0" defaultRowHeight="15"/>
  <cols>
    <col min="1" max="1" width="26" style="1"/>
    <col min="2" max="2" width="9.140625" style="1" bestFit="1" customWidth="1"/>
    <col min="3" max="15" width="7.7109375" style="2" customWidth="1"/>
    <col min="16" max="16" width="7.140625" style="2" bestFit="1" customWidth="1"/>
    <col min="17" max="17" width="7.5703125" style="2" hidden="1" customWidth="1"/>
    <col min="18" max="19" width="7.140625" style="2" hidden="1" customWidth="1"/>
    <col min="20" max="20" width="7.28515625" style="2" hidden="1" customWidth="1"/>
    <col min="21" max="21" width="7.5703125" style="2" hidden="1" customWidth="1"/>
    <col min="22" max="23" width="0" style="2" hidden="1"/>
    <col min="24" max="24" width="7.140625" style="2" hidden="1" customWidth="1"/>
    <col min="25" max="25" width="0" style="2" hidden="1"/>
    <col min="26" max="29" width="9.140625" style="2" hidden="1" customWidth="1"/>
    <col min="30" max="258" width="9.140625" style="1"/>
    <col min="259" max="260" width="0" hidden="1" customWidth="1"/>
    <col min="261" max="16384" width="9" hidden="1"/>
  </cols>
  <sheetData>
    <row r="1" spans="1:29" s="3" customFormat="1" ht="39" customHeight="1">
      <c r="A1" s="4" t="s">
        <v>64</v>
      </c>
      <c r="B1" s="5" t="s">
        <v>0</v>
      </c>
      <c r="C1" s="20" t="s">
        <v>65</v>
      </c>
      <c r="D1" s="21" t="s">
        <v>66</v>
      </c>
      <c r="E1" s="20" t="s">
        <v>62</v>
      </c>
      <c r="F1" s="20" t="s">
        <v>67</v>
      </c>
      <c r="G1" s="20" t="s">
        <v>68</v>
      </c>
      <c r="H1" s="20" t="s">
        <v>69</v>
      </c>
      <c r="I1" s="20" t="s">
        <v>61</v>
      </c>
      <c r="J1" s="20" t="s">
        <v>70</v>
      </c>
      <c r="K1" s="20" t="s">
        <v>71</v>
      </c>
      <c r="L1" s="20" t="s">
        <v>63</v>
      </c>
      <c r="M1" s="21" t="s">
        <v>72</v>
      </c>
      <c r="N1" s="20"/>
      <c r="O1" s="20"/>
      <c r="P1" s="7" t="s">
        <v>59</v>
      </c>
      <c r="Q1" s="6" t="str">
        <f t="shared" ref="Q1:X1" si="0">T(C1)</f>
        <v>TNT</v>
      </c>
      <c r="R1" s="6" t="str">
        <f t="shared" si="0"/>
        <v>Ties That Bind</v>
      </c>
      <c r="S1" s="6" t="str">
        <f t="shared" si="0"/>
        <v>No Name NA</v>
      </c>
      <c r="T1" s="6" t="str">
        <f t="shared" si="0"/>
        <v>Round Robin</v>
      </c>
      <c r="U1" s="6" t="str">
        <f t="shared" si="0"/>
        <v>Woodbury freebirds</v>
      </c>
      <c r="V1" s="6" t="str">
        <f t="shared" si="0"/>
        <v>Never Alone</v>
      </c>
      <c r="W1" s="6" t="str">
        <f t="shared" si="0"/>
        <v>Peace of Mind</v>
      </c>
      <c r="X1" s="6" t="str">
        <f t="shared" si="0"/>
        <v>Step By Step</v>
      </c>
      <c r="Y1" s="6" t="str">
        <f t="shared" ref="Y1:AC1" si="1">T(K1)</f>
        <v>Rock Solid NA</v>
      </c>
      <c r="Z1" s="6" t="str">
        <f t="shared" si="1"/>
        <v>Addicts in Recovery</v>
      </c>
      <c r="AA1" s="6" t="str">
        <f t="shared" si="1"/>
        <v>Lakeville Basic Text</v>
      </c>
      <c r="AB1" s="6" t="str">
        <f t="shared" si="1"/>
        <v/>
      </c>
      <c r="AC1" s="6" t="str">
        <f t="shared" si="1"/>
        <v/>
      </c>
    </row>
    <row r="2" spans="1:29" ht="12.2" customHeight="1">
      <c r="A2" s="8" t="s">
        <v>1</v>
      </c>
      <c r="B2" s="9">
        <v>12.5</v>
      </c>
      <c r="C2" s="22">
        <v>2</v>
      </c>
      <c r="D2" s="22"/>
      <c r="E2" s="22"/>
      <c r="F2" s="22"/>
      <c r="G2" s="22"/>
      <c r="H2" s="22">
        <v>1</v>
      </c>
      <c r="I2" s="22"/>
      <c r="J2" s="22"/>
      <c r="K2" s="23">
        <v>1</v>
      </c>
      <c r="L2" s="22"/>
      <c r="M2" s="22"/>
      <c r="N2" s="22"/>
      <c r="O2" s="22"/>
      <c r="P2" s="10">
        <f>SUM(C2:O2)</f>
        <v>4</v>
      </c>
      <c r="Q2" s="11">
        <f>SUM(B2*C2)</f>
        <v>25</v>
      </c>
      <c r="R2" s="11">
        <f>SUM(B2*D2)</f>
        <v>0</v>
      </c>
      <c r="S2" s="11">
        <f>SUM(B2*E2)</f>
        <v>0</v>
      </c>
      <c r="T2" s="11">
        <f>SUM(B2*F2)</f>
        <v>0</v>
      </c>
      <c r="U2" s="11">
        <f>SUM(B2*G2)</f>
        <v>0</v>
      </c>
      <c r="V2" s="11">
        <f>SUM(B2*H2)</f>
        <v>12.5</v>
      </c>
      <c r="W2" s="11">
        <f>SUM(B2*I2)</f>
        <v>0</v>
      </c>
      <c r="X2" s="11">
        <f>SUM(B2*J2)</f>
        <v>0</v>
      </c>
      <c r="Y2" s="11">
        <f>SUM(B2*K2)</f>
        <v>12.5</v>
      </c>
      <c r="Z2" s="11">
        <f>SUM(B2*L2)</f>
        <v>0</v>
      </c>
      <c r="AA2" s="11">
        <f>SUM(B2*M2)</f>
        <v>0</v>
      </c>
      <c r="AB2" s="11">
        <f>SUM(B2*N2)</f>
        <v>0</v>
      </c>
      <c r="AC2" s="11">
        <f>SUM(B2*O2)</f>
        <v>0</v>
      </c>
    </row>
    <row r="3" spans="1:29" ht="12.2" customHeight="1">
      <c r="A3" s="8" t="s">
        <v>2</v>
      </c>
      <c r="B3" s="9">
        <v>10</v>
      </c>
      <c r="C3" s="22">
        <v>1</v>
      </c>
      <c r="D3" s="22">
        <v>2</v>
      </c>
      <c r="E3" s="22">
        <v>2</v>
      </c>
      <c r="F3" s="22">
        <v>1</v>
      </c>
      <c r="G3" s="22"/>
      <c r="H3" s="22"/>
      <c r="I3" s="22"/>
      <c r="J3" s="22"/>
      <c r="K3" s="23"/>
      <c r="L3" s="22"/>
      <c r="M3" s="22"/>
      <c r="N3" s="22"/>
      <c r="O3" s="22"/>
      <c r="P3" s="10">
        <f t="shared" ref="P3:P59" si="2">SUM(C3:O3)</f>
        <v>6</v>
      </c>
      <c r="Q3" s="11">
        <f t="shared" ref="Q3:Q59" si="3">SUM(B3*C3)</f>
        <v>10</v>
      </c>
      <c r="R3" s="11">
        <f t="shared" ref="R3:R59" si="4">SUM(B3*D3)</f>
        <v>20</v>
      </c>
      <c r="S3" s="11">
        <f t="shared" ref="S3:S59" si="5">SUM(B3*E3)</f>
        <v>20</v>
      </c>
      <c r="T3" s="11">
        <f t="shared" ref="T3:T59" si="6">SUM(B3*F3)</f>
        <v>10</v>
      </c>
      <c r="U3" s="11">
        <f t="shared" ref="U3:U59" si="7">SUM(B3*G3)</f>
        <v>0</v>
      </c>
      <c r="V3" s="11">
        <f t="shared" ref="V3:V59" si="8">SUM(B3*H3)</f>
        <v>0</v>
      </c>
      <c r="W3" s="11">
        <f t="shared" ref="W3:W59" si="9">SUM(B3*I3)</f>
        <v>0</v>
      </c>
      <c r="X3" s="11">
        <f t="shared" ref="X3:X59" si="10">SUM(B3*J3)</f>
        <v>0</v>
      </c>
      <c r="Y3" s="11">
        <f t="shared" ref="Y3:Y59" si="11">SUM(B3*K3)</f>
        <v>0</v>
      </c>
      <c r="Z3" s="11">
        <f t="shared" ref="Z3:Z59" si="12">SUM(B3*L3)</f>
        <v>0</v>
      </c>
      <c r="AA3" s="11">
        <f t="shared" ref="AA3:AA59" si="13">SUM(B3*M3)</f>
        <v>0</v>
      </c>
      <c r="AB3" s="11">
        <f t="shared" ref="AB3:AB59" si="14">SUM(B3*N3)</f>
        <v>0</v>
      </c>
      <c r="AC3" s="11">
        <f t="shared" ref="AC3:AC59" si="15">SUM(B3*O3)</f>
        <v>0</v>
      </c>
    </row>
    <row r="4" spans="1:29" ht="12.2" customHeight="1">
      <c r="A4" s="8" t="s">
        <v>3</v>
      </c>
      <c r="B4" s="9">
        <v>10</v>
      </c>
      <c r="C4" s="22"/>
      <c r="D4" s="22">
        <v>2</v>
      </c>
      <c r="E4" s="22">
        <v>1</v>
      </c>
      <c r="F4" s="22"/>
      <c r="G4" s="22"/>
      <c r="H4" s="22"/>
      <c r="I4" s="22">
        <v>1</v>
      </c>
      <c r="J4" s="22">
        <v>1</v>
      </c>
      <c r="K4" s="23">
        <v>1</v>
      </c>
      <c r="L4" s="22"/>
      <c r="M4" s="22"/>
      <c r="N4" s="22"/>
      <c r="O4" s="22"/>
      <c r="P4" s="10">
        <f t="shared" si="2"/>
        <v>6</v>
      </c>
      <c r="Q4" s="11">
        <f t="shared" si="3"/>
        <v>0</v>
      </c>
      <c r="R4" s="11">
        <f t="shared" si="4"/>
        <v>20</v>
      </c>
      <c r="S4" s="11">
        <f t="shared" si="5"/>
        <v>10</v>
      </c>
      <c r="T4" s="11">
        <f t="shared" si="6"/>
        <v>0</v>
      </c>
      <c r="U4" s="11">
        <f t="shared" si="7"/>
        <v>0</v>
      </c>
      <c r="V4" s="11">
        <f t="shared" si="8"/>
        <v>0</v>
      </c>
      <c r="W4" s="11">
        <f t="shared" si="9"/>
        <v>10</v>
      </c>
      <c r="X4" s="11">
        <f t="shared" si="10"/>
        <v>10</v>
      </c>
      <c r="Y4" s="11">
        <f t="shared" si="11"/>
        <v>10</v>
      </c>
      <c r="Z4" s="11">
        <f t="shared" si="12"/>
        <v>0</v>
      </c>
      <c r="AA4" s="11">
        <f t="shared" si="13"/>
        <v>0</v>
      </c>
      <c r="AB4" s="11">
        <f t="shared" si="14"/>
        <v>0</v>
      </c>
      <c r="AC4" s="11">
        <f t="shared" si="15"/>
        <v>0</v>
      </c>
    </row>
    <row r="5" spans="1:29" ht="12.2" customHeight="1">
      <c r="A5" s="8" t="s">
        <v>4</v>
      </c>
      <c r="B5" s="9">
        <v>9.5</v>
      </c>
      <c r="C5" s="22"/>
      <c r="D5" s="22">
        <v>1</v>
      </c>
      <c r="E5" s="22">
        <v>2</v>
      </c>
      <c r="F5" s="22">
        <v>2</v>
      </c>
      <c r="G5" s="22"/>
      <c r="H5" s="22"/>
      <c r="I5" s="22"/>
      <c r="J5" s="22">
        <v>1</v>
      </c>
      <c r="K5" s="23">
        <v>1</v>
      </c>
      <c r="L5" s="22"/>
      <c r="M5" s="22"/>
      <c r="N5" s="22"/>
      <c r="O5" s="22"/>
      <c r="P5" s="10">
        <f t="shared" si="2"/>
        <v>7</v>
      </c>
      <c r="Q5" s="11">
        <f t="shared" si="3"/>
        <v>0</v>
      </c>
      <c r="R5" s="11">
        <f t="shared" si="4"/>
        <v>9.5</v>
      </c>
      <c r="S5" s="11">
        <f t="shared" si="5"/>
        <v>19</v>
      </c>
      <c r="T5" s="11">
        <f t="shared" si="6"/>
        <v>19</v>
      </c>
      <c r="U5" s="11">
        <f t="shared" si="7"/>
        <v>0</v>
      </c>
      <c r="V5" s="11">
        <f t="shared" si="8"/>
        <v>0</v>
      </c>
      <c r="W5" s="11">
        <f t="shared" si="9"/>
        <v>0</v>
      </c>
      <c r="X5" s="11">
        <f t="shared" si="10"/>
        <v>9.5</v>
      </c>
      <c r="Y5" s="11">
        <f t="shared" si="11"/>
        <v>9.5</v>
      </c>
      <c r="Z5" s="11">
        <f t="shared" si="12"/>
        <v>0</v>
      </c>
      <c r="AA5" s="11">
        <f t="shared" si="13"/>
        <v>0</v>
      </c>
      <c r="AB5" s="11">
        <f t="shared" si="14"/>
        <v>0</v>
      </c>
      <c r="AC5" s="11">
        <f t="shared" si="15"/>
        <v>0</v>
      </c>
    </row>
    <row r="6" spans="1:29" ht="12.2" customHeight="1">
      <c r="A6" s="8" t="s">
        <v>5</v>
      </c>
      <c r="B6" s="9">
        <v>11</v>
      </c>
      <c r="C6" s="22"/>
      <c r="D6" s="22"/>
      <c r="E6" s="22">
        <v>2</v>
      </c>
      <c r="F6" s="22"/>
      <c r="G6" s="22"/>
      <c r="H6" s="22"/>
      <c r="I6" s="22"/>
      <c r="J6" s="22">
        <v>1</v>
      </c>
      <c r="K6" s="23"/>
      <c r="L6" s="22"/>
      <c r="M6" s="22"/>
      <c r="N6" s="22"/>
      <c r="O6" s="22"/>
      <c r="P6" s="10">
        <f t="shared" si="2"/>
        <v>3</v>
      </c>
      <c r="Q6" s="11">
        <f t="shared" si="3"/>
        <v>0</v>
      </c>
      <c r="R6" s="11">
        <f t="shared" si="4"/>
        <v>0</v>
      </c>
      <c r="S6" s="11">
        <f t="shared" si="5"/>
        <v>22</v>
      </c>
      <c r="T6" s="11">
        <f t="shared" si="6"/>
        <v>0</v>
      </c>
      <c r="U6" s="11">
        <f t="shared" si="7"/>
        <v>0</v>
      </c>
      <c r="V6" s="11">
        <f t="shared" si="8"/>
        <v>0</v>
      </c>
      <c r="W6" s="11">
        <f t="shared" si="9"/>
        <v>0</v>
      </c>
      <c r="X6" s="11">
        <f t="shared" si="10"/>
        <v>11</v>
      </c>
      <c r="Y6" s="11">
        <f t="shared" si="11"/>
        <v>0</v>
      </c>
      <c r="Z6" s="11">
        <f t="shared" si="12"/>
        <v>0</v>
      </c>
      <c r="AA6" s="11">
        <f t="shared" si="13"/>
        <v>0</v>
      </c>
      <c r="AB6" s="11">
        <f t="shared" si="14"/>
        <v>0</v>
      </c>
      <c r="AC6" s="11">
        <f t="shared" si="15"/>
        <v>0</v>
      </c>
    </row>
    <row r="7" spans="1:29" ht="12.2" customHeight="1">
      <c r="A7" s="8" t="s">
        <v>6</v>
      </c>
      <c r="B7" s="9">
        <v>8</v>
      </c>
      <c r="C7" s="22"/>
      <c r="D7" s="22"/>
      <c r="E7" s="22"/>
      <c r="F7" s="22"/>
      <c r="G7" s="22"/>
      <c r="H7" s="22"/>
      <c r="I7" s="22"/>
      <c r="J7" s="22"/>
      <c r="K7" s="23"/>
      <c r="L7" s="22"/>
      <c r="M7" s="22"/>
      <c r="N7" s="22"/>
      <c r="O7" s="22"/>
      <c r="P7" s="10">
        <f t="shared" si="2"/>
        <v>0</v>
      </c>
      <c r="Q7" s="11">
        <f t="shared" si="3"/>
        <v>0</v>
      </c>
      <c r="R7" s="11">
        <f t="shared" si="4"/>
        <v>0</v>
      </c>
      <c r="S7" s="11">
        <f t="shared" si="5"/>
        <v>0</v>
      </c>
      <c r="T7" s="11">
        <f t="shared" si="6"/>
        <v>0</v>
      </c>
      <c r="U7" s="11">
        <f t="shared" si="7"/>
        <v>0</v>
      </c>
      <c r="V7" s="11">
        <f t="shared" si="8"/>
        <v>0</v>
      </c>
      <c r="W7" s="11">
        <f t="shared" si="9"/>
        <v>0</v>
      </c>
      <c r="X7" s="11">
        <f t="shared" si="10"/>
        <v>0</v>
      </c>
      <c r="Y7" s="11">
        <f t="shared" si="11"/>
        <v>0</v>
      </c>
      <c r="Z7" s="11">
        <f t="shared" si="12"/>
        <v>0</v>
      </c>
      <c r="AA7" s="11">
        <f t="shared" si="13"/>
        <v>0</v>
      </c>
      <c r="AB7" s="11">
        <f t="shared" si="14"/>
        <v>0</v>
      </c>
      <c r="AC7" s="11">
        <f t="shared" si="15"/>
        <v>0</v>
      </c>
    </row>
    <row r="8" spans="1:29" ht="12.2" customHeight="1">
      <c r="A8" s="8" t="s">
        <v>7</v>
      </c>
      <c r="B8" s="9">
        <v>0.85</v>
      </c>
      <c r="C8" s="22"/>
      <c r="D8" s="22"/>
      <c r="E8" s="22">
        <v>4</v>
      </c>
      <c r="F8" s="22"/>
      <c r="G8" s="22"/>
      <c r="H8" s="22"/>
      <c r="I8" s="22"/>
      <c r="J8" s="22"/>
      <c r="K8" s="23"/>
      <c r="L8" s="22"/>
      <c r="M8" s="22"/>
      <c r="N8" s="22"/>
      <c r="O8" s="22"/>
      <c r="P8" s="10">
        <f t="shared" si="2"/>
        <v>4</v>
      </c>
      <c r="Q8" s="11">
        <f t="shared" si="3"/>
        <v>0</v>
      </c>
      <c r="R8" s="11">
        <f t="shared" si="4"/>
        <v>0</v>
      </c>
      <c r="S8" s="11">
        <f t="shared" si="5"/>
        <v>3.4</v>
      </c>
      <c r="T8" s="11">
        <f t="shared" si="6"/>
        <v>0</v>
      </c>
      <c r="U8" s="11">
        <f t="shared" si="7"/>
        <v>0</v>
      </c>
      <c r="V8" s="11">
        <f t="shared" si="8"/>
        <v>0</v>
      </c>
      <c r="W8" s="11">
        <f t="shared" si="9"/>
        <v>0</v>
      </c>
      <c r="X8" s="11">
        <f t="shared" si="10"/>
        <v>0</v>
      </c>
      <c r="Y8" s="11">
        <f t="shared" si="11"/>
        <v>0</v>
      </c>
      <c r="Z8" s="11">
        <f t="shared" si="12"/>
        <v>0</v>
      </c>
      <c r="AA8" s="11">
        <f t="shared" si="13"/>
        <v>0</v>
      </c>
      <c r="AB8" s="11">
        <f t="shared" si="14"/>
        <v>0</v>
      </c>
      <c r="AC8" s="11">
        <f t="shared" si="15"/>
        <v>0</v>
      </c>
    </row>
    <row r="9" spans="1:29" ht="12.2" customHeight="1">
      <c r="A9" s="8" t="s">
        <v>8</v>
      </c>
      <c r="B9" s="9">
        <v>0.6</v>
      </c>
      <c r="C9" s="22"/>
      <c r="D9" s="22">
        <v>10</v>
      </c>
      <c r="E9" s="22"/>
      <c r="F9" s="22">
        <v>10</v>
      </c>
      <c r="G9" s="22">
        <v>5</v>
      </c>
      <c r="H9" s="22">
        <v>4</v>
      </c>
      <c r="I9" s="22"/>
      <c r="J9" s="22"/>
      <c r="K9" s="23">
        <v>5</v>
      </c>
      <c r="L9" s="22">
        <v>3</v>
      </c>
      <c r="M9" s="22">
        <v>7</v>
      </c>
      <c r="N9" s="22"/>
      <c r="O9" s="22"/>
      <c r="P9" s="10">
        <f t="shared" si="2"/>
        <v>44</v>
      </c>
      <c r="Q9" s="11">
        <f t="shared" si="3"/>
        <v>0</v>
      </c>
      <c r="R9" s="11">
        <f t="shared" si="4"/>
        <v>6</v>
      </c>
      <c r="S9" s="11">
        <f t="shared" si="5"/>
        <v>0</v>
      </c>
      <c r="T9" s="11">
        <f t="shared" si="6"/>
        <v>6</v>
      </c>
      <c r="U9" s="11">
        <f t="shared" si="7"/>
        <v>3</v>
      </c>
      <c r="V9" s="11">
        <f t="shared" si="8"/>
        <v>2.4</v>
      </c>
      <c r="W9" s="11">
        <f t="shared" si="9"/>
        <v>0</v>
      </c>
      <c r="X9" s="11">
        <f t="shared" si="10"/>
        <v>0</v>
      </c>
      <c r="Y9" s="11">
        <f t="shared" si="11"/>
        <v>3</v>
      </c>
      <c r="Z9" s="11">
        <f t="shared" si="12"/>
        <v>1.7999999999999998</v>
      </c>
      <c r="AA9" s="11">
        <f t="shared" si="13"/>
        <v>4.2</v>
      </c>
      <c r="AB9" s="11">
        <f t="shared" si="14"/>
        <v>0</v>
      </c>
      <c r="AC9" s="11">
        <f t="shared" si="15"/>
        <v>0</v>
      </c>
    </row>
    <row r="10" spans="1:29" ht="12.2" customHeight="1">
      <c r="A10" s="8" t="s">
        <v>9</v>
      </c>
      <c r="B10" s="9">
        <v>0.6</v>
      </c>
      <c r="C10" s="22"/>
      <c r="D10" s="22"/>
      <c r="E10" s="22"/>
      <c r="F10" s="22">
        <v>5</v>
      </c>
      <c r="G10" s="22"/>
      <c r="H10" s="22"/>
      <c r="I10" s="22"/>
      <c r="J10" s="22"/>
      <c r="K10" s="23">
        <v>5</v>
      </c>
      <c r="L10" s="22">
        <v>1</v>
      </c>
      <c r="M10" s="22"/>
      <c r="N10" s="22"/>
      <c r="O10" s="22"/>
      <c r="P10" s="10">
        <f t="shared" si="2"/>
        <v>11</v>
      </c>
      <c r="Q10" s="11">
        <f t="shared" si="3"/>
        <v>0</v>
      </c>
      <c r="R10" s="11">
        <f t="shared" si="4"/>
        <v>0</v>
      </c>
      <c r="S10" s="11">
        <f t="shared" si="5"/>
        <v>0</v>
      </c>
      <c r="T10" s="11">
        <f t="shared" si="6"/>
        <v>3</v>
      </c>
      <c r="U10" s="11">
        <f t="shared" si="7"/>
        <v>0</v>
      </c>
      <c r="V10" s="11">
        <f t="shared" si="8"/>
        <v>0</v>
      </c>
      <c r="W10" s="11">
        <f t="shared" si="9"/>
        <v>0</v>
      </c>
      <c r="X10" s="11">
        <f t="shared" si="10"/>
        <v>0</v>
      </c>
      <c r="Y10" s="11">
        <f t="shared" si="11"/>
        <v>3</v>
      </c>
      <c r="Z10" s="11">
        <f t="shared" si="12"/>
        <v>0.6</v>
      </c>
      <c r="AA10" s="11">
        <f t="shared" si="13"/>
        <v>0</v>
      </c>
      <c r="AB10" s="11">
        <f t="shared" si="14"/>
        <v>0</v>
      </c>
      <c r="AC10" s="11">
        <f t="shared" si="15"/>
        <v>0</v>
      </c>
    </row>
    <row r="11" spans="1:29" ht="12.2" customHeight="1">
      <c r="A11" s="8" t="s">
        <v>10</v>
      </c>
      <c r="B11" s="9">
        <v>0.6</v>
      </c>
      <c r="C11" s="22"/>
      <c r="D11" s="22">
        <v>10</v>
      </c>
      <c r="E11" s="22">
        <v>1</v>
      </c>
      <c r="F11" s="22">
        <v>2</v>
      </c>
      <c r="G11" s="22">
        <v>5</v>
      </c>
      <c r="H11" s="22"/>
      <c r="I11" s="22"/>
      <c r="J11" s="22"/>
      <c r="K11" s="23">
        <v>5</v>
      </c>
      <c r="L11" s="22">
        <v>3</v>
      </c>
      <c r="M11" s="22"/>
      <c r="N11" s="22"/>
      <c r="O11" s="22"/>
      <c r="P11" s="10">
        <f t="shared" si="2"/>
        <v>26</v>
      </c>
      <c r="Q11" s="11">
        <f t="shared" si="3"/>
        <v>0</v>
      </c>
      <c r="R11" s="11">
        <f t="shared" si="4"/>
        <v>6</v>
      </c>
      <c r="S11" s="11">
        <f t="shared" si="5"/>
        <v>0.6</v>
      </c>
      <c r="T11" s="11">
        <f t="shared" si="6"/>
        <v>1.2</v>
      </c>
      <c r="U11" s="11">
        <f t="shared" si="7"/>
        <v>3</v>
      </c>
      <c r="V11" s="11">
        <f t="shared" si="8"/>
        <v>0</v>
      </c>
      <c r="W11" s="11">
        <f t="shared" si="9"/>
        <v>0</v>
      </c>
      <c r="X11" s="11">
        <f t="shared" si="10"/>
        <v>0</v>
      </c>
      <c r="Y11" s="11">
        <f t="shared" si="11"/>
        <v>3</v>
      </c>
      <c r="Z11" s="11">
        <f t="shared" si="12"/>
        <v>1.7999999999999998</v>
      </c>
      <c r="AA11" s="11">
        <f t="shared" si="13"/>
        <v>0</v>
      </c>
      <c r="AB11" s="11">
        <f t="shared" si="14"/>
        <v>0</v>
      </c>
      <c r="AC11" s="11">
        <f t="shared" si="15"/>
        <v>0</v>
      </c>
    </row>
    <row r="12" spans="1:29" ht="12.2" customHeight="1">
      <c r="A12" s="8" t="s">
        <v>11</v>
      </c>
      <c r="B12" s="9">
        <v>0.6</v>
      </c>
      <c r="C12" s="22"/>
      <c r="D12" s="22">
        <v>6</v>
      </c>
      <c r="E12" s="22"/>
      <c r="F12" s="22">
        <v>1</v>
      </c>
      <c r="G12" s="22"/>
      <c r="H12" s="22">
        <v>3</v>
      </c>
      <c r="I12" s="22"/>
      <c r="J12" s="22"/>
      <c r="K12" s="23">
        <v>5</v>
      </c>
      <c r="L12" s="22">
        <v>1</v>
      </c>
      <c r="M12" s="22"/>
      <c r="N12" s="22"/>
      <c r="O12" s="22"/>
      <c r="P12" s="10">
        <f t="shared" si="2"/>
        <v>16</v>
      </c>
      <c r="Q12" s="11">
        <f t="shared" si="3"/>
        <v>0</v>
      </c>
      <c r="R12" s="11">
        <f t="shared" si="4"/>
        <v>3.5999999999999996</v>
      </c>
      <c r="S12" s="11">
        <f t="shared" si="5"/>
        <v>0</v>
      </c>
      <c r="T12" s="11">
        <f t="shared" si="6"/>
        <v>0.6</v>
      </c>
      <c r="U12" s="11">
        <f t="shared" si="7"/>
        <v>0</v>
      </c>
      <c r="V12" s="11">
        <f t="shared" si="8"/>
        <v>1.7999999999999998</v>
      </c>
      <c r="W12" s="11">
        <f t="shared" si="9"/>
        <v>0</v>
      </c>
      <c r="X12" s="11">
        <f t="shared" si="10"/>
        <v>0</v>
      </c>
      <c r="Y12" s="11">
        <f t="shared" si="11"/>
        <v>3</v>
      </c>
      <c r="Z12" s="11">
        <f t="shared" si="12"/>
        <v>0.6</v>
      </c>
      <c r="AA12" s="11">
        <f t="shared" si="13"/>
        <v>0</v>
      </c>
      <c r="AB12" s="11">
        <f t="shared" si="14"/>
        <v>0</v>
      </c>
      <c r="AC12" s="11">
        <f t="shared" si="15"/>
        <v>0</v>
      </c>
    </row>
    <row r="13" spans="1:29" ht="12.2" customHeight="1">
      <c r="A13" s="8" t="s">
        <v>12</v>
      </c>
      <c r="B13" s="9">
        <v>0.6</v>
      </c>
      <c r="C13" s="22"/>
      <c r="D13" s="22">
        <v>8</v>
      </c>
      <c r="E13" s="22"/>
      <c r="F13" s="22"/>
      <c r="G13" s="22"/>
      <c r="H13" s="22"/>
      <c r="I13" s="22"/>
      <c r="J13" s="22"/>
      <c r="K13" s="23"/>
      <c r="L13" s="22">
        <v>2</v>
      </c>
      <c r="M13" s="22">
        <v>1</v>
      </c>
      <c r="N13" s="22"/>
      <c r="O13" s="22"/>
      <c r="P13" s="10">
        <f t="shared" si="2"/>
        <v>11</v>
      </c>
      <c r="Q13" s="11">
        <f t="shared" si="3"/>
        <v>0</v>
      </c>
      <c r="R13" s="11">
        <f t="shared" si="4"/>
        <v>4.8</v>
      </c>
      <c r="S13" s="11">
        <f t="shared" si="5"/>
        <v>0</v>
      </c>
      <c r="T13" s="11">
        <f t="shared" si="6"/>
        <v>0</v>
      </c>
      <c r="U13" s="11">
        <f t="shared" si="7"/>
        <v>0</v>
      </c>
      <c r="V13" s="11">
        <f t="shared" si="8"/>
        <v>0</v>
      </c>
      <c r="W13" s="11">
        <f t="shared" si="9"/>
        <v>0</v>
      </c>
      <c r="X13" s="11">
        <f t="shared" si="10"/>
        <v>0</v>
      </c>
      <c r="Y13" s="11">
        <f t="shared" si="11"/>
        <v>0</v>
      </c>
      <c r="Z13" s="11">
        <f t="shared" si="12"/>
        <v>1.2</v>
      </c>
      <c r="AA13" s="11">
        <f t="shared" si="13"/>
        <v>0.6</v>
      </c>
      <c r="AB13" s="11">
        <f t="shared" si="14"/>
        <v>0</v>
      </c>
      <c r="AC13" s="11">
        <f t="shared" si="15"/>
        <v>0</v>
      </c>
    </row>
    <row r="14" spans="1:29" ht="12.2" customHeight="1">
      <c r="A14" s="8" t="s">
        <v>13</v>
      </c>
      <c r="B14" s="9">
        <v>0.6</v>
      </c>
      <c r="C14" s="22"/>
      <c r="D14" s="22">
        <v>4</v>
      </c>
      <c r="E14" s="22">
        <v>1</v>
      </c>
      <c r="F14" s="22"/>
      <c r="G14" s="22"/>
      <c r="H14" s="22"/>
      <c r="I14" s="22"/>
      <c r="J14" s="22"/>
      <c r="K14" s="23"/>
      <c r="L14" s="22">
        <v>1</v>
      </c>
      <c r="M14" s="22"/>
      <c r="N14" s="22"/>
      <c r="O14" s="22"/>
      <c r="P14" s="10">
        <f t="shared" si="2"/>
        <v>6</v>
      </c>
      <c r="Q14" s="11">
        <f t="shared" si="3"/>
        <v>0</v>
      </c>
      <c r="R14" s="11">
        <f t="shared" si="4"/>
        <v>2.4</v>
      </c>
      <c r="S14" s="11">
        <f t="shared" si="5"/>
        <v>0.6</v>
      </c>
      <c r="T14" s="11">
        <f t="shared" si="6"/>
        <v>0</v>
      </c>
      <c r="U14" s="11">
        <f t="shared" si="7"/>
        <v>0</v>
      </c>
      <c r="V14" s="11">
        <f t="shared" si="8"/>
        <v>0</v>
      </c>
      <c r="W14" s="11">
        <f t="shared" si="9"/>
        <v>0</v>
      </c>
      <c r="X14" s="11">
        <f t="shared" si="10"/>
        <v>0</v>
      </c>
      <c r="Y14" s="11">
        <f t="shared" si="11"/>
        <v>0</v>
      </c>
      <c r="Z14" s="11">
        <f t="shared" si="12"/>
        <v>0.6</v>
      </c>
      <c r="AA14" s="11">
        <f t="shared" si="13"/>
        <v>0</v>
      </c>
      <c r="AB14" s="11">
        <f t="shared" si="14"/>
        <v>0</v>
      </c>
      <c r="AC14" s="11">
        <f t="shared" si="15"/>
        <v>0</v>
      </c>
    </row>
    <row r="15" spans="1:29" ht="12.2" customHeight="1">
      <c r="A15" s="8" t="s">
        <v>14</v>
      </c>
      <c r="B15" s="9">
        <v>0.6</v>
      </c>
      <c r="C15" s="22"/>
      <c r="D15" s="22"/>
      <c r="E15" s="22">
        <v>1</v>
      </c>
      <c r="F15" s="22"/>
      <c r="G15" s="22"/>
      <c r="H15" s="22"/>
      <c r="I15" s="22"/>
      <c r="J15" s="22">
        <v>5</v>
      </c>
      <c r="K15" s="23"/>
      <c r="L15" s="22">
        <v>1</v>
      </c>
      <c r="M15" s="22"/>
      <c r="N15" s="22"/>
      <c r="O15" s="22"/>
      <c r="P15" s="10">
        <f t="shared" si="2"/>
        <v>7</v>
      </c>
      <c r="Q15" s="11">
        <f t="shared" si="3"/>
        <v>0</v>
      </c>
      <c r="R15" s="11">
        <f t="shared" si="4"/>
        <v>0</v>
      </c>
      <c r="S15" s="11">
        <f t="shared" si="5"/>
        <v>0.6</v>
      </c>
      <c r="T15" s="11">
        <f t="shared" si="6"/>
        <v>0</v>
      </c>
      <c r="U15" s="11">
        <f t="shared" si="7"/>
        <v>0</v>
      </c>
      <c r="V15" s="11">
        <f t="shared" si="8"/>
        <v>0</v>
      </c>
      <c r="W15" s="11">
        <f t="shared" si="9"/>
        <v>0</v>
      </c>
      <c r="X15" s="11">
        <f t="shared" si="10"/>
        <v>3</v>
      </c>
      <c r="Y15" s="11">
        <f t="shared" si="11"/>
        <v>0</v>
      </c>
      <c r="Z15" s="11">
        <f t="shared" si="12"/>
        <v>0.6</v>
      </c>
      <c r="AA15" s="11">
        <f t="shared" si="13"/>
        <v>0</v>
      </c>
      <c r="AB15" s="11">
        <f t="shared" si="14"/>
        <v>0</v>
      </c>
      <c r="AC15" s="11">
        <f t="shared" si="15"/>
        <v>0</v>
      </c>
    </row>
    <row r="16" spans="1:29" ht="12.2" customHeight="1">
      <c r="A16" s="8" t="s">
        <v>15</v>
      </c>
      <c r="B16" s="9">
        <v>0.6</v>
      </c>
      <c r="C16" s="22"/>
      <c r="D16" s="22"/>
      <c r="E16" s="22"/>
      <c r="F16" s="22"/>
      <c r="G16" s="22"/>
      <c r="H16" s="22"/>
      <c r="I16" s="22"/>
      <c r="J16" s="22"/>
      <c r="K16" s="23"/>
      <c r="L16" s="22"/>
      <c r="M16" s="22"/>
      <c r="N16" s="22"/>
      <c r="O16" s="22"/>
      <c r="P16" s="10">
        <f t="shared" si="2"/>
        <v>0</v>
      </c>
      <c r="Q16" s="11">
        <f t="shared" si="3"/>
        <v>0</v>
      </c>
      <c r="R16" s="11">
        <f t="shared" si="4"/>
        <v>0</v>
      </c>
      <c r="S16" s="11">
        <f t="shared" si="5"/>
        <v>0</v>
      </c>
      <c r="T16" s="11">
        <f t="shared" si="6"/>
        <v>0</v>
      </c>
      <c r="U16" s="11">
        <f t="shared" si="7"/>
        <v>0</v>
      </c>
      <c r="V16" s="11">
        <f t="shared" si="8"/>
        <v>0</v>
      </c>
      <c r="W16" s="11">
        <f t="shared" si="9"/>
        <v>0</v>
      </c>
      <c r="X16" s="11">
        <f t="shared" si="10"/>
        <v>0</v>
      </c>
      <c r="Y16" s="11">
        <f t="shared" si="11"/>
        <v>0</v>
      </c>
      <c r="Z16" s="11">
        <f t="shared" si="12"/>
        <v>0</v>
      </c>
      <c r="AA16" s="11">
        <f t="shared" si="13"/>
        <v>0</v>
      </c>
      <c r="AB16" s="11">
        <f t="shared" si="14"/>
        <v>0</v>
      </c>
      <c r="AC16" s="11">
        <f t="shared" si="15"/>
        <v>0</v>
      </c>
    </row>
    <row r="17" spans="1:29" ht="12.2" customHeight="1">
      <c r="A17" s="8" t="s">
        <v>16</v>
      </c>
      <c r="B17" s="9">
        <v>0.6</v>
      </c>
      <c r="C17" s="22"/>
      <c r="D17" s="22"/>
      <c r="E17" s="22">
        <v>1</v>
      </c>
      <c r="F17" s="22"/>
      <c r="G17" s="22"/>
      <c r="H17" s="22"/>
      <c r="I17" s="22"/>
      <c r="J17" s="22"/>
      <c r="K17" s="23"/>
      <c r="L17" s="22">
        <v>4</v>
      </c>
      <c r="M17" s="22"/>
      <c r="N17" s="22"/>
      <c r="O17" s="22"/>
      <c r="P17" s="10">
        <f t="shared" si="2"/>
        <v>5</v>
      </c>
      <c r="Q17" s="11">
        <f t="shared" si="3"/>
        <v>0</v>
      </c>
      <c r="R17" s="11">
        <f t="shared" si="4"/>
        <v>0</v>
      </c>
      <c r="S17" s="11">
        <f t="shared" si="5"/>
        <v>0.6</v>
      </c>
      <c r="T17" s="11">
        <f t="shared" si="6"/>
        <v>0</v>
      </c>
      <c r="U17" s="11">
        <f t="shared" si="7"/>
        <v>0</v>
      </c>
      <c r="V17" s="11">
        <f t="shared" si="8"/>
        <v>0</v>
      </c>
      <c r="W17" s="11">
        <f t="shared" si="9"/>
        <v>0</v>
      </c>
      <c r="X17" s="11">
        <f t="shared" si="10"/>
        <v>0</v>
      </c>
      <c r="Y17" s="11">
        <f t="shared" si="11"/>
        <v>0</v>
      </c>
      <c r="Z17" s="11">
        <f t="shared" si="12"/>
        <v>2.4</v>
      </c>
      <c r="AA17" s="11">
        <f t="shared" si="13"/>
        <v>0</v>
      </c>
      <c r="AB17" s="11">
        <f t="shared" si="14"/>
        <v>0</v>
      </c>
      <c r="AC17" s="11">
        <f t="shared" si="15"/>
        <v>0</v>
      </c>
    </row>
    <row r="18" spans="1:29" ht="12.2" customHeight="1">
      <c r="A18" s="8" t="s">
        <v>53</v>
      </c>
      <c r="B18" s="9">
        <v>2</v>
      </c>
      <c r="C18" s="22"/>
      <c r="D18" s="22"/>
      <c r="E18" s="22"/>
      <c r="F18" s="22"/>
      <c r="G18" s="22"/>
      <c r="H18" s="22"/>
      <c r="I18" s="22"/>
      <c r="J18" s="22"/>
      <c r="K18" s="23"/>
      <c r="L18" s="22"/>
      <c r="M18" s="22"/>
      <c r="N18" s="22"/>
      <c r="O18" s="22"/>
      <c r="P18" s="10">
        <f t="shared" si="2"/>
        <v>0</v>
      </c>
      <c r="Q18" s="11">
        <f t="shared" si="3"/>
        <v>0</v>
      </c>
      <c r="R18" s="11">
        <f t="shared" si="4"/>
        <v>0</v>
      </c>
      <c r="S18" s="11">
        <f t="shared" si="5"/>
        <v>0</v>
      </c>
      <c r="T18" s="11">
        <f t="shared" si="6"/>
        <v>0</v>
      </c>
      <c r="U18" s="11">
        <f t="shared" si="7"/>
        <v>0</v>
      </c>
      <c r="V18" s="11">
        <f t="shared" si="8"/>
        <v>0</v>
      </c>
      <c r="W18" s="11">
        <f t="shared" si="9"/>
        <v>0</v>
      </c>
      <c r="X18" s="11">
        <f t="shared" si="10"/>
        <v>0</v>
      </c>
      <c r="Y18" s="11">
        <f t="shared" si="11"/>
        <v>0</v>
      </c>
      <c r="Z18" s="11">
        <f t="shared" si="12"/>
        <v>0</v>
      </c>
      <c r="AA18" s="11">
        <f t="shared" si="13"/>
        <v>0</v>
      </c>
      <c r="AB18" s="11">
        <f t="shared" si="14"/>
        <v>0</v>
      </c>
      <c r="AC18" s="11">
        <f t="shared" si="15"/>
        <v>0</v>
      </c>
    </row>
    <row r="19" spans="1:29" ht="12.2" customHeight="1">
      <c r="A19" s="12" t="s">
        <v>17</v>
      </c>
      <c r="B19" s="13">
        <v>0.3</v>
      </c>
      <c r="C19" s="24"/>
      <c r="D19" s="24"/>
      <c r="E19" s="24"/>
      <c r="F19" s="24"/>
      <c r="G19" s="24"/>
      <c r="H19" s="24"/>
      <c r="I19" s="24"/>
      <c r="J19" s="24"/>
      <c r="K19" s="25"/>
      <c r="L19" s="24">
        <v>2</v>
      </c>
      <c r="M19" s="24"/>
      <c r="N19" s="24"/>
      <c r="O19" s="24"/>
      <c r="P19" s="10">
        <f t="shared" si="2"/>
        <v>2</v>
      </c>
      <c r="Q19" s="11">
        <f t="shared" si="3"/>
        <v>0</v>
      </c>
      <c r="R19" s="11">
        <f t="shared" si="4"/>
        <v>0</v>
      </c>
      <c r="S19" s="11">
        <f t="shared" si="5"/>
        <v>0</v>
      </c>
      <c r="T19" s="11">
        <f t="shared" si="6"/>
        <v>0</v>
      </c>
      <c r="U19" s="11">
        <f t="shared" si="7"/>
        <v>0</v>
      </c>
      <c r="V19" s="11">
        <f t="shared" si="8"/>
        <v>0</v>
      </c>
      <c r="W19" s="11">
        <f t="shared" si="9"/>
        <v>0</v>
      </c>
      <c r="X19" s="11">
        <f t="shared" si="10"/>
        <v>0</v>
      </c>
      <c r="Y19" s="11">
        <f t="shared" si="11"/>
        <v>0</v>
      </c>
      <c r="Z19" s="11">
        <f t="shared" si="12"/>
        <v>0.6</v>
      </c>
      <c r="AA19" s="11">
        <f t="shared" si="13"/>
        <v>0</v>
      </c>
      <c r="AB19" s="11">
        <f t="shared" si="14"/>
        <v>0</v>
      </c>
      <c r="AC19" s="11">
        <f t="shared" si="15"/>
        <v>0</v>
      </c>
    </row>
    <row r="20" spans="1:29" ht="12.2" customHeight="1">
      <c r="A20" s="8" t="s">
        <v>18</v>
      </c>
      <c r="B20" s="9">
        <v>0.35</v>
      </c>
      <c r="C20" s="22"/>
      <c r="D20" s="22"/>
      <c r="E20" s="22"/>
      <c r="F20" s="22"/>
      <c r="G20" s="22"/>
      <c r="H20" s="22"/>
      <c r="I20" s="22"/>
      <c r="J20" s="22"/>
      <c r="K20" s="23"/>
      <c r="L20" s="22"/>
      <c r="M20" s="22"/>
      <c r="N20" s="22"/>
      <c r="O20" s="22"/>
      <c r="P20" s="10">
        <f t="shared" si="2"/>
        <v>0</v>
      </c>
      <c r="Q20" s="11">
        <f t="shared" si="3"/>
        <v>0</v>
      </c>
      <c r="R20" s="11">
        <f t="shared" si="4"/>
        <v>0</v>
      </c>
      <c r="S20" s="11">
        <f t="shared" si="5"/>
        <v>0</v>
      </c>
      <c r="T20" s="11">
        <f t="shared" si="6"/>
        <v>0</v>
      </c>
      <c r="U20" s="11">
        <f t="shared" si="7"/>
        <v>0</v>
      </c>
      <c r="V20" s="11">
        <f t="shared" si="8"/>
        <v>0</v>
      </c>
      <c r="W20" s="11">
        <f t="shared" si="9"/>
        <v>0</v>
      </c>
      <c r="X20" s="11">
        <f t="shared" si="10"/>
        <v>0</v>
      </c>
      <c r="Y20" s="11">
        <f t="shared" si="11"/>
        <v>0</v>
      </c>
      <c r="Z20" s="11">
        <f t="shared" si="12"/>
        <v>0</v>
      </c>
      <c r="AA20" s="11">
        <f t="shared" si="13"/>
        <v>0</v>
      </c>
      <c r="AB20" s="11">
        <f t="shared" si="14"/>
        <v>0</v>
      </c>
      <c r="AC20" s="11">
        <f t="shared" si="15"/>
        <v>0</v>
      </c>
    </row>
    <row r="21" spans="1:29" ht="12.2" customHeight="1">
      <c r="A21" s="8" t="s">
        <v>19</v>
      </c>
      <c r="B21" s="9">
        <v>0.3</v>
      </c>
      <c r="C21" s="22"/>
      <c r="D21" s="22"/>
      <c r="E21" s="22"/>
      <c r="F21" s="22"/>
      <c r="G21" s="22"/>
      <c r="H21" s="22"/>
      <c r="I21" s="22"/>
      <c r="J21" s="22"/>
      <c r="K21" s="23"/>
      <c r="L21" s="22"/>
      <c r="M21" s="22"/>
      <c r="N21" s="22"/>
      <c r="O21" s="22"/>
      <c r="P21" s="10">
        <f t="shared" si="2"/>
        <v>0</v>
      </c>
      <c r="Q21" s="11">
        <f t="shared" si="3"/>
        <v>0</v>
      </c>
      <c r="R21" s="11">
        <f t="shared" si="4"/>
        <v>0</v>
      </c>
      <c r="S21" s="11">
        <f t="shared" si="5"/>
        <v>0</v>
      </c>
      <c r="T21" s="11">
        <f t="shared" si="6"/>
        <v>0</v>
      </c>
      <c r="U21" s="11">
        <f t="shared" si="7"/>
        <v>0</v>
      </c>
      <c r="V21" s="11">
        <f t="shared" si="8"/>
        <v>0</v>
      </c>
      <c r="W21" s="11">
        <f t="shared" si="9"/>
        <v>0</v>
      </c>
      <c r="X21" s="11">
        <f t="shared" si="10"/>
        <v>0</v>
      </c>
      <c r="Y21" s="11">
        <f t="shared" si="11"/>
        <v>0</v>
      </c>
      <c r="Z21" s="11">
        <f t="shared" si="12"/>
        <v>0</v>
      </c>
      <c r="AA21" s="11">
        <f t="shared" si="13"/>
        <v>0</v>
      </c>
      <c r="AB21" s="11">
        <f t="shared" si="14"/>
        <v>0</v>
      </c>
      <c r="AC21" s="11">
        <f t="shared" si="15"/>
        <v>0</v>
      </c>
    </row>
    <row r="22" spans="1:29" ht="12.2" customHeight="1">
      <c r="A22" s="8" t="s">
        <v>20</v>
      </c>
      <c r="B22" s="9">
        <v>0.3</v>
      </c>
      <c r="C22" s="22"/>
      <c r="D22" s="22"/>
      <c r="E22" s="22"/>
      <c r="F22" s="22"/>
      <c r="G22" s="22"/>
      <c r="H22" s="22"/>
      <c r="I22" s="22"/>
      <c r="J22" s="22"/>
      <c r="K22" s="23"/>
      <c r="L22" s="22"/>
      <c r="M22" s="22">
        <v>5</v>
      </c>
      <c r="N22" s="22"/>
      <c r="O22" s="22"/>
      <c r="P22" s="10">
        <f t="shared" si="2"/>
        <v>5</v>
      </c>
      <c r="Q22" s="11">
        <f t="shared" si="3"/>
        <v>0</v>
      </c>
      <c r="R22" s="11">
        <f t="shared" si="4"/>
        <v>0</v>
      </c>
      <c r="S22" s="11">
        <f t="shared" si="5"/>
        <v>0</v>
      </c>
      <c r="T22" s="11">
        <f t="shared" si="6"/>
        <v>0</v>
      </c>
      <c r="U22" s="11">
        <f t="shared" si="7"/>
        <v>0</v>
      </c>
      <c r="V22" s="11">
        <f t="shared" si="8"/>
        <v>0</v>
      </c>
      <c r="W22" s="11">
        <f t="shared" si="9"/>
        <v>0</v>
      </c>
      <c r="X22" s="11">
        <f t="shared" si="10"/>
        <v>0</v>
      </c>
      <c r="Y22" s="11">
        <f t="shared" si="11"/>
        <v>0</v>
      </c>
      <c r="Z22" s="11">
        <f t="shared" si="12"/>
        <v>0</v>
      </c>
      <c r="AA22" s="11">
        <f t="shared" si="13"/>
        <v>1.5</v>
      </c>
      <c r="AB22" s="11">
        <f t="shared" si="14"/>
        <v>0</v>
      </c>
      <c r="AC22" s="11">
        <f t="shared" si="15"/>
        <v>0</v>
      </c>
    </row>
    <row r="23" spans="1:29" ht="12.2" customHeight="1">
      <c r="A23" s="8" t="s">
        <v>21</v>
      </c>
      <c r="B23" s="9">
        <v>0.3</v>
      </c>
      <c r="C23" s="22"/>
      <c r="D23" s="22"/>
      <c r="E23" s="22"/>
      <c r="F23" s="22"/>
      <c r="G23" s="22"/>
      <c r="H23" s="22"/>
      <c r="I23" s="22">
        <v>5</v>
      </c>
      <c r="J23" s="22"/>
      <c r="K23" s="23"/>
      <c r="L23" s="22">
        <v>1</v>
      </c>
      <c r="M23" s="22"/>
      <c r="N23" s="22"/>
      <c r="O23" s="22"/>
      <c r="P23" s="10">
        <f t="shared" si="2"/>
        <v>6</v>
      </c>
      <c r="Q23" s="11">
        <f t="shared" si="3"/>
        <v>0</v>
      </c>
      <c r="R23" s="11">
        <f t="shared" si="4"/>
        <v>0</v>
      </c>
      <c r="S23" s="11">
        <f t="shared" si="5"/>
        <v>0</v>
      </c>
      <c r="T23" s="11">
        <f t="shared" si="6"/>
        <v>0</v>
      </c>
      <c r="U23" s="11">
        <f t="shared" si="7"/>
        <v>0</v>
      </c>
      <c r="V23" s="11">
        <f t="shared" si="8"/>
        <v>0</v>
      </c>
      <c r="W23" s="11">
        <f t="shared" si="9"/>
        <v>1.5</v>
      </c>
      <c r="X23" s="11">
        <f t="shared" si="10"/>
        <v>0</v>
      </c>
      <c r="Y23" s="11">
        <f t="shared" si="11"/>
        <v>0</v>
      </c>
      <c r="Z23" s="11">
        <f t="shared" si="12"/>
        <v>0.3</v>
      </c>
      <c r="AA23" s="11">
        <f t="shared" si="13"/>
        <v>0</v>
      </c>
      <c r="AB23" s="11">
        <f t="shared" si="14"/>
        <v>0</v>
      </c>
      <c r="AC23" s="11">
        <f t="shared" si="15"/>
        <v>0</v>
      </c>
    </row>
    <row r="24" spans="1:29" ht="12.2" customHeight="1">
      <c r="A24" s="8" t="s">
        <v>22</v>
      </c>
      <c r="B24" s="9">
        <v>0.3</v>
      </c>
      <c r="C24" s="22">
        <v>10</v>
      </c>
      <c r="D24" s="22"/>
      <c r="E24" s="22"/>
      <c r="F24" s="22"/>
      <c r="G24" s="22"/>
      <c r="H24" s="22"/>
      <c r="I24" s="22"/>
      <c r="J24" s="22"/>
      <c r="K24" s="23"/>
      <c r="L24" s="22"/>
      <c r="M24" s="22"/>
      <c r="N24" s="22"/>
      <c r="O24" s="22"/>
      <c r="P24" s="10">
        <f t="shared" si="2"/>
        <v>10</v>
      </c>
      <c r="Q24" s="11">
        <f t="shared" si="3"/>
        <v>3</v>
      </c>
      <c r="R24" s="11">
        <f t="shared" si="4"/>
        <v>0</v>
      </c>
      <c r="S24" s="11">
        <f t="shared" si="5"/>
        <v>0</v>
      </c>
      <c r="T24" s="11">
        <f t="shared" si="6"/>
        <v>0</v>
      </c>
      <c r="U24" s="11">
        <f t="shared" si="7"/>
        <v>0</v>
      </c>
      <c r="V24" s="11">
        <f t="shared" si="8"/>
        <v>0</v>
      </c>
      <c r="W24" s="11">
        <f t="shared" si="9"/>
        <v>0</v>
      </c>
      <c r="X24" s="11">
        <f t="shared" si="10"/>
        <v>0</v>
      </c>
      <c r="Y24" s="11">
        <f t="shared" si="11"/>
        <v>0</v>
      </c>
      <c r="Z24" s="11">
        <f t="shared" si="12"/>
        <v>0</v>
      </c>
      <c r="AA24" s="11">
        <f t="shared" si="13"/>
        <v>0</v>
      </c>
      <c r="AB24" s="11">
        <f t="shared" si="14"/>
        <v>0</v>
      </c>
      <c r="AC24" s="11">
        <f t="shared" si="15"/>
        <v>0</v>
      </c>
    </row>
    <row r="25" spans="1:29" ht="12.2" customHeight="1">
      <c r="A25" s="8" t="s">
        <v>23</v>
      </c>
      <c r="B25" s="9">
        <v>0.3</v>
      </c>
      <c r="C25" s="22"/>
      <c r="D25" s="22"/>
      <c r="E25" s="22"/>
      <c r="F25" s="22"/>
      <c r="G25" s="22"/>
      <c r="H25" s="22"/>
      <c r="I25" s="22">
        <v>5</v>
      </c>
      <c r="J25" s="22"/>
      <c r="K25" s="23"/>
      <c r="L25" s="22"/>
      <c r="M25" s="22"/>
      <c r="N25" s="22"/>
      <c r="O25" s="22"/>
      <c r="P25" s="10">
        <f t="shared" si="2"/>
        <v>5</v>
      </c>
      <c r="Q25" s="11">
        <f t="shared" si="3"/>
        <v>0</v>
      </c>
      <c r="R25" s="11">
        <f t="shared" si="4"/>
        <v>0</v>
      </c>
      <c r="S25" s="11">
        <f t="shared" si="5"/>
        <v>0</v>
      </c>
      <c r="T25" s="11">
        <f t="shared" si="6"/>
        <v>0</v>
      </c>
      <c r="U25" s="11">
        <f t="shared" si="7"/>
        <v>0</v>
      </c>
      <c r="V25" s="11">
        <f t="shared" si="8"/>
        <v>0</v>
      </c>
      <c r="W25" s="11">
        <f t="shared" si="9"/>
        <v>1.5</v>
      </c>
      <c r="X25" s="11">
        <f t="shared" si="10"/>
        <v>0</v>
      </c>
      <c r="Y25" s="11">
        <f t="shared" si="11"/>
        <v>0</v>
      </c>
      <c r="Z25" s="11">
        <f t="shared" si="12"/>
        <v>0</v>
      </c>
      <c r="AA25" s="11">
        <f t="shared" si="13"/>
        <v>0</v>
      </c>
      <c r="AB25" s="11">
        <f t="shared" si="14"/>
        <v>0</v>
      </c>
      <c r="AC25" s="11">
        <f t="shared" si="15"/>
        <v>0</v>
      </c>
    </row>
    <row r="26" spans="1:29" ht="12.2" customHeight="1">
      <c r="A26" s="8" t="s">
        <v>24</v>
      </c>
      <c r="B26" s="9">
        <v>0.3</v>
      </c>
      <c r="C26" s="22"/>
      <c r="D26" s="22"/>
      <c r="E26" s="22"/>
      <c r="F26" s="22"/>
      <c r="G26" s="22"/>
      <c r="H26" s="22"/>
      <c r="I26" s="22"/>
      <c r="J26" s="22"/>
      <c r="K26" s="23"/>
      <c r="L26" s="22">
        <v>2</v>
      </c>
      <c r="M26" s="22"/>
      <c r="N26" s="22"/>
      <c r="O26" s="22"/>
      <c r="P26" s="10">
        <f t="shared" si="2"/>
        <v>2</v>
      </c>
      <c r="Q26" s="11">
        <f t="shared" si="3"/>
        <v>0</v>
      </c>
      <c r="R26" s="11">
        <f t="shared" si="4"/>
        <v>0</v>
      </c>
      <c r="S26" s="11">
        <f t="shared" si="5"/>
        <v>0</v>
      </c>
      <c r="T26" s="11">
        <f t="shared" si="6"/>
        <v>0</v>
      </c>
      <c r="U26" s="11">
        <f t="shared" si="7"/>
        <v>0</v>
      </c>
      <c r="V26" s="11">
        <f t="shared" si="8"/>
        <v>0</v>
      </c>
      <c r="W26" s="11">
        <f t="shared" si="9"/>
        <v>0</v>
      </c>
      <c r="X26" s="11">
        <f t="shared" si="10"/>
        <v>0</v>
      </c>
      <c r="Y26" s="11">
        <f t="shared" si="11"/>
        <v>0</v>
      </c>
      <c r="Z26" s="11">
        <f t="shared" si="12"/>
        <v>0.6</v>
      </c>
      <c r="AA26" s="11">
        <f t="shared" si="13"/>
        <v>0</v>
      </c>
      <c r="AB26" s="11">
        <f t="shared" si="14"/>
        <v>0</v>
      </c>
      <c r="AC26" s="11">
        <f t="shared" si="15"/>
        <v>0</v>
      </c>
    </row>
    <row r="27" spans="1:29" ht="12.2" customHeight="1">
      <c r="A27" s="8" t="s">
        <v>25</v>
      </c>
      <c r="B27" s="9">
        <v>0.3</v>
      </c>
      <c r="C27" s="22"/>
      <c r="D27" s="22"/>
      <c r="E27" s="22"/>
      <c r="F27" s="22"/>
      <c r="G27" s="22"/>
      <c r="H27" s="22"/>
      <c r="I27" s="22">
        <v>2</v>
      </c>
      <c r="J27" s="22"/>
      <c r="K27" s="23"/>
      <c r="L27" s="22"/>
      <c r="M27" s="22">
        <v>5</v>
      </c>
      <c r="N27" s="22"/>
      <c r="O27" s="22"/>
      <c r="P27" s="10">
        <f t="shared" si="2"/>
        <v>7</v>
      </c>
      <c r="Q27" s="11">
        <f t="shared" si="3"/>
        <v>0</v>
      </c>
      <c r="R27" s="11">
        <f t="shared" si="4"/>
        <v>0</v>
      </c>
      <c r="S27" s="11">
        <f t="shared" si="5"/>
        <v>0</v>
      </c>
      <c r="T27" s="11">
        <f t="shared" si="6"/>
        <v>0</v>
      </c>
      <c r="U27" s="11">
        <f t="shared" si="7"/>
        <v>0</v>
      </c>
      <c r="V27" s="11">
        <f t="shared" si="8"/>
        <v>0</v>
      </c>
      <c r="W27" s="11">
        <f t="shared" si="9"/>
        <v>0.6</v>
      </c>
      <c r="X27" s="11">
        <f t="shared" si="10"/>
        <v>0</v>
      </c>
      <c r="Y27" s="11">
        <f t="shared" si="11"/>
        <v>0</v>
      </c>
      <c r="Z27" s="11">
        <f t="shared" si="12"/>
        <v>0</v>
      </c>
      <c r="AA27" s="11">
        <f t="shared" si="13"/>
        <v>1.5</v>
      </c>
      <c r="AB27" s="11">
        <f t="shared" si="14"/>
        <v>0</v>
      </c>
      <c r="AC27" s="11">
        <f t="shared" si="15"/>
        <v>0</v>
      </c>
    </row>
    <row r="28" spans="1:29" ht="12.2" customHeight="1">
      <c r="A28" s="8" t="s">
        <v>26</v>
      </c>
      <c r="B28" s="9">
        <v>0.35</v>
      </c>
      <c r="C28" s="22"/>
      <c r="D28" s="22"/>
      <c r="E28" s="22"/>
      <c r="F28" s="22"/>
      <c r="G28" s="22"/>
      <c r="H28" s="22"/>
      <c r="I28" s="22"/>
      <c r="J28" s="22"/>
      <c r="K28" s="23"/>
      <c r="L28" s="22">
        <v>1</v>
      </c>
      <c r="M28" s="22"/>
      <c r="N28" s="22"/>
      <c r="O28" s="22"/>
      <c r="P28" s="10">
        <f t="shared" si="2"/>
        <v>1</v>
      </c>
      <c r="Q28" s="11">
        <f t="shared" si="3"/>
        <v>0</v>
      </c>
      <c r="R28" s="11">
        <f t="shared" si="4"/>
        <v>0</v>
      </c>
      <c r="S28" s="11">
        <f t="shared" si="5"/>
        <v>0</v>
      </c>
      <c r="T28" s="11">
        <f t="shared" si="6"/>
        <v>0</v>
      </c>
      <c r="U28" s="11">
        <f t="shared" si="7"/>
        <v>0</v>
      </c>
      <c r="V28" s="11">
        <f t="shared" si="8"/>
        <v>0</v>
      </c>
      <c r="W28" s="11">
        <f t="shared" si="9"/>
        <v>0</v>
      </c>
      <c r="X28" s="11">
        <f t="shared" si="10"/>
        <v>0</v>
      </c>
      <c r="Y28" s="11">
        <f t="shared" si="11"/>
        <v>0</v>
      </c>
      <c r="Z28" s="11">
        <f t="shared" si="12"/>
        <v>0.35</v>
      </c>
      <c r="AA28" s="11">
        <f t="shared" si="13"/>
        <v>0</v>
      </c>
      <c r="AB28" s="11">
        <f t="shared" si="14"/>
        <v>0</v>
      </c>
      <c r="AC28" s="11">
        <f t="shared" si="15"/>
        <v>0</v>
      </c>
    </row>
    <row r="29" spans="1:29" ht="12.2" customHeight="1">
      <c r="A29" s="8" t="s">
        <v>27</v>
      </c>
      <c r="B29" s="9">
        <v>0.3</v>
      </c>
      <c r="C29" s="22"/>
      <c r="D29" s="22"/>
      <c r="E29" s="22"/>
      <c r="F29" s="22"/>
      <c r="G29" s="22"/>
      <c r="H29" s="22"/>
      <c r="I29" s="22"/>
      <c r="J29" s="22"/>
      <c r="K29" s="23"/>
      <c r="L29" s="22"/>
      <c r="M29" s="22"/>
      <c r="N29" s="22"/>
      <c r="O29" s="22"/>
      <c r="P29" s="10">
        <f t="shared" si="2"/>
        <v>0</v>
      </c>
      <c r="Q29" s="11">
        <f t="shared" si="3"/>
        <v>0</v>
      </c>
      <c r="R29" s="11">
        <f t="shared" si="4"/>
        <v>0</v>
      </c>
      <c r="S29" s="11">
        <f t="shared" si="5"/>
        <v>0</v>
      </c>
      <c r="T29" s="11">
        <f t="shared" si="6"/>
        <v>0</v>
      </c>
      <c r="U29" s="11">
        <f t="shared" si="7"/>
        <v>0</v>
      </c>
      <c r="V29" s="11">
        <f t="shared" si="8"/>
        <v>0</v>
      </c>
      <c r="W29" s="11">
        <f t="shared" si="9"/>
        <v>0</v>
      </c>
      <c r="X29" s="11">
        <f t="shared" si="10"/>
        <v>0</v>
      </c>
      <c r="Y29" s="11">
        <f t="shared" si="11"/>
        <v>0</v>
      </c>
      <c r="Z29" s="11">
        <f t="shared" si="12"/>
        <v>0</v>
      </c>
      <c r="AA29" s="11">
        <f t="shared" si="13"/>
        <v>0</v>
      </c>
      <c r="AB29" s="11">
        <f t="shared" si="14"/>
        <v>0</v>
      </c>
      <c r="AC29" s="11">
        <f t="shared" si="15"/>
        <v>0</v>
      </c>
    </row>
    <row r="30" spans="1:29" ht="12.2" customHeight="1">
      <c r="A30" s="8" t="s">
        <v>28</v>
      </c>
      <c r="B30" s="9">
        <v>0.3</v>
      </c>
      <c r="C30" s="22"/>
      <c r="D30" s="22"/>
      <c r="E30" s="22"/>
      <c r="F30" s="22"/>
      <c r="G30" s="22"/>
      <c r="H30" s="22"/>
      <c r="I30" s="22"/>
      <c r="J30" s="22"/>
      <c r="K30" s="23"/>
      <c r="L30" s="22"/>
      <c r="M30" s="22"/>
      <c r="N30" s="22"/>
      <c r="O30" s="22"/>
      <c r="P30" s="10">
        <f t="shared" si="2"/>
        <v>0</v>
      </c>
      <c r="Q30" s="11">
        <f t="shared" si="3"/>
        <v>0</v>
      </c>
      <c r="R30" s="11">
        <f t="shared" si="4"/>
        <v>0</v>
      </c>
      <c r="S30" s="11">
        <f t="shared" si="5"/>
        <v>0</v>
      </c>
      <c r="T30" s="11">
        <f t="shared" si="6"/>
        <v>0</v>
      </c>
      <c r="U30" s="11">
        <f t="shared" si="7"/>
        <v>0</v>
      </c>
      <c r="V30" s="11">
        <f t="shared" si="8"/>
        <v>0</v>
      </c>
      <c r="W30" s="11">
        <f t="shared" si="9"/>
        <v>0</v>
      </c>
      <c r="X30" s="11">
        <f t="shared" si="10"/>
        <v>0</v>
      </c>
      <c r="Y30" s="11">
        <f t="shared" si="11"/>
        <v>0</v>
      </c>
      <c r="Z30" s="11">
        <f t="shared" si="12"/>
        <v>0</v>
      </c>
      <c r="AA30" s="11">
        <f t="shared" si="13"/>
        <v>0</v>
      </c>
      <c r="AB30" s="11">
        <f t="shared" si="14"/>
        <v>0</v>
      </c>
      <c r="AC30" s="11">
        <f t="shared" si="15"/>
        <v>0</v>
      </c>
    </row>
    <row r="31" spans="1:29" ht="12.2" customHeight="1">
      <c r="A31" s="8" t="s">
        <v>29</v>
      </c>
      <c r="B31" s="9">
        <v>0.3</v>
      </c>
      <c r="C31" s="22">
        <v>5</v>
      </c>
      <c r="D31" s="22"/>
      <c r="E31" s="22"/>
      <c r="F31" s="22"/>
      <c r="G31" s="22"/>
      <c r="H31" s="22"/>
      <c r="I31" s="22"/>
      <c r="J31" s="22"/>
      <c r="K31" s="23"/>
      <c r="L31" s="22"/>
      <c r="M31" s="22"/>
      <c r="N31" s="22"/>
      <c r="O31" s="22"/>
      <c r="P31" s="10">
        <f t="shared" si="2"/>
        <v>5</v>
      </c>
      <c r="Q31" s="11">
        <f t="shared" si="3"/>
        <v>1.5</v>
      </c>
      <c r="R31" s="11">
        <f t="shared" si="4"/>
        <v>0</v>
      </c>
      <c r="S31" s="11">
        <f t="shared" si="5"/>
        <v>0</v>
      </c>
      <c r="T31" s="11">
        <f t="shared" si="6"/>
        <v>0</v>
      </c>
      <c r="U31" s="11">
        <f t="shared" si="7"/>
        <v>0</v>
      </c>
      <c r="V31" s="11">
        <f t="shared" si="8"/>
        <v>0</v>
      </c>
      <c r="W31" s="11">
        <f t="shared" si="9"/>
        <v>0</v>
      </c>
      <c r="X31" s="11">
        <f t="shared" si="10"/>
        <v>0</v>
      </c>
      <c r="Y31" s="11">
        <f t="shared" si="11"/>
        <v>0</v>
      </c>
      <c r="Z31" s="11">
        <f t="shared" si="12"/>
        <v>0</v>
      </c>
      <c r="AA31" s="11">
        <f t="shared" si="13"/>
        <v>0</v>
      </c>
      <c r="AB31" s="11">
        <f t="shared" si="14"/>
        <v>0</v>
      </c>
      <c r="AC31" s="11">
        <f t="shared" si="15"/>
        <v>0</v>
      </c>
    </row>
    <row r="32" spans="1:29" ht="12.2" customHeight="1">
      <c r="A32" s="8" t="s">
        <v>30</v>
      </c>
      <c r="B32" s="9">
        <v>0.35</v>
      </c>
      <c r="C32" s="22">
        <v>10</v>
      </c>
      <c r="D32" s="22"/>
      <c r="E32" s="22"/>
      <c r="F32" s="22"/>
      <c r="G32" s="22"/>
      <c r="H32" s="22"/>
      <c r="I32" s="22"/>
      <c r="J32" s="22"/>
      <c r="K32" s="23"/>
      <c r="L32" s="22"/>
      <c r="M32" s="22"/>
      <c r="N32" s="22"/>
      <c r="O32" s="22"/>
      <c r="P32" s="10">
        <f t="shared" si="2"/>
        <v>10</v>
      </c>
      <c r="Q32" s="11">
        <f t="shared" si="3"/>
        <v>3.5</v>
      </c>
      <c r="R32" s="11">
        <f t="shared" si="4"/>
        <v>0</v>
      </c>
      <c r="S32" s="11">
        <f t="shared" si="5"/>
        <v>0</v>
      </c>
      <c r="T32" s="11">
        <f t="shared" si="6"/>
        <v>0</v>
      </c>
      <c r="U32" s="11">
        <f t="shared" si="7"/>
        <v>0</v>
      </c>
      <c r="V32" s="11">
        <f t="shared" si="8"/>
        <v>0</v>
      </c>
      <c r="W32" s="11">
        <f t="shared" si="9"/>
        <v>0</v>
      </c>
      <c r="X32" s="11">
        <f t="shared" si="10"/>
        <v>0</v>
      </c>
      <c r="Y32" s="11">
        <f t="shared" si="11"/>
        <v>0</v>
      </c>
      <c r="Z32" s="11">
        <f t="shared" si="12"/>
        <v>0</v>
      </c>
      <c r="AA32" s="11">
        <f t="shared" si="13"/>
        <v>0</v>
      </c>
      <c r="AB32" s="11">
        <f t="shared" si="14"/>
        <v>0</v>
      </c>
      <c r="AC32" s="11">
        <f t="shared" si="15"/>
        <v>0</v>
      </c>
    </row>
    <row r="33" spans="1:29" ht="12.2" customHeight="1">
      <c r="A33" s="8" t="s">
        <v>31</v>
      </c>
      <c r="B33" s="9">
        <v>0.3</v>
      </c>
      <c r="C33" s="22"/>
      <c r="D33" s="22"/>
      <c r="E33" s="22"/>
      <c r="F33" s="22"/>
      <c r="G33" s="22"/>
      <c r="H33" s="22"/>
      <c r="I33" s="22"/>
      <c r="J33" s="22"/>
      <c r="K33" s="23"/>
      <c r="L33" s="22">
        <v>1</v>
      </c>
      <c r="M33" s="22"/>
      <c r="N33" s="22"/>
      <c r="O33" s="22"/>
      <c r="P33" s="10">
        <f t="shared" si="2"/>
        <v>1</v>
      </c>
      <c r="Q33" s="11">
        <f t="shared" si="3"/>
        <v>0</v>
      </c>
      <c r="R33" s="11">
        <f t="shared" si="4"/>
        <v>0</v>
      </c>
      <c r="S33" s="11">
        <f t="shared" si="5"/>
        <v>0</v>
      </c>
      <c r="T33" s="11">
        <f t="shared" si="6"/>
        <v>0</v>
      </c>
      <c r="U33" s="11">
        <f t="shared" si="7"/>
        <v>0</v>
      </c>
      <c r="V33" s="11">
        <f t="shared" si="8"/>
        <v>0</v>
      </c>
      <c r="W33" s="11">
        <f t="shared" si="9"/>
        <v>0</v>
      </c>
      <c r="X33" s="11">
        <f t="shared" si="10"/>
        <v>0</v>
      </c>
      <c r="Y33" s="11">
        <f t="shared" si="11"/>
        <v>0</v>
      </c>
      <c r="Z33" s="11">
        <f t="shared" si="12"/>
        <v>0.3</v>
      </c>
      <c r="AA33" s="11">
        <f t="shared" si="13"/>
        <v>0</v>
      </c>
      <c r="AB33" s="11">
        <f t="shared" si="14"/>
        <v>0</v>
      </c>
      <c r="AC33" s="11">
        <f t="shared" si="15"/>
        <v>0</v>
      </c>
    </row>
    <row r="34" spans="1:29" ht="12.2" customHeight="1">
      <c r="A34" s="8" t="s">
        <v>32</v>
      </c>
      <c r="B34" s="9">
        <v>0.3</v>
      </c>
      <c r="C34" s="22"/>
      <c r="D34" s="22"/>
      <c r="E34" s="22"/>
      <c r="F34" s="22"/>
      <c r="G34" s="22"/>
      <c r="H34" s="22"/>
      <c r="I34" s="22"/>
      <c r="J34" s="22"/>
      <c r="K34" s="23"/>
      <c r="L34" s="22"/>
      <c r="M34" s="22"/>
      <c r="N34" s="22"/>
      <c r="O34" s="22"/>
      <c r="P34" s="10">
        <f t="shared" si="2"/>
        <v>0</v>
      </c>
      <c r="Q34" s="11">
        <f t="shared" si="3"/>
        <v>0</v>
      </c>
      <c r="R34" s="11">
        <f t="shared" si="4"/>
        <v>0</v>
      </c>
      <c r="S34" s="11">
        <f t="shared" si="5"/>
        <v>0</v>
      </c>
      <c r="T34" s="11">
        <f t="shared" si="6"/>
        <v>0</v>
      </c>
      <c r="U34" s="11">
        <f t="shared" si="7"/>
        <v>0</v>
      </c>
      <c r="V34" s="11">
        <f t="shared" si="8"/>
        <v>0</v>
      </c>
      <c r="W34" s="11">
        <f t="shared" si="9"/>
        <v>0</v>
      </c>
      <c r="X34" s="11">
        <f t="shared" si="10"/>
        <v>0</v>
      </c>
      <c r="Y34" s="11">
        <f t="shared" si="11"/>
        <v>0</v>
      </c>
      <c r="Z34" s="11">
        <f t="shared" si="12"/>
        <v>0</v>
      </c>
      <c r="AA34" s="11">
        <f t="shared" si="13"/>
        <v>0</v>
      </c>
      <c r="AB34" s="11">
        <f t="shared" si="14"/>
        <v>0</v>
      </c>
      <c r="AC34" s="11">
        <f t="shared" si="15"/>
        <v>0</v>
      </c>
    </row>
    <row r="35" spans="1:29" ht="12.2" customHeight="1">
      <c r="A35" s="8" t="s">
        <v>54</v>
      </c>
      <c r="B35" s="9">
        <v>0.35</v>
      </c>
      <c r="C35" s="22"/>
      <c r="D35" s="22"/>
      <c r="E35" s="22"/>
      <c r="F35" s="22"/>
      <c r="G35" s="22"/>
      <c r="H35" s="22"/>
      <c r="I35" s="22"/>
      <c r="J35" s="22"/>
      <c r="K35" s="23"/>
      <c r="L35" s="22">
        <v>1</v>
      </c>
      <c r="M35" s="22"/>
      <c r="N35" s="22"/>
      <c r="O35" s="22"/>
      <c r="P35" s="10">
        <f t="shared" si="2"/>
        <v>1</v>
      </c>
      <c r="Q35" s="11">
        <f t="shared" si="3"/>
        <v>0</v>
      </c>
      <c r="R35" s="11">
        <f t="shared" si="4"/>
        <v>0</v>
      </c>
      <c r="S35" s="11">
        <f t="shared" si="5"/>
        <v>0</v>
      </c>
      <c r="T35" s="11">
        <f t="shared" si="6"/>
        <v>0</v>
      </c>
      <c r="U35" s="11">
        <f t="shared" si="7"/>
        <v>0</v>
      </c>
      <c r="V35" s="11">
        <f t="shared" si="8"/>
        <v>0</v>
      </c>
      <c r="W35" s="11">
        <f t="shared" si="9"/>
        <v>0</v>
      </c>
      <c r="X35" s="11">
        <f t="shared" si="10"/>
        <v>0</v>
      </c>
      <c r="Y35" s="11">
        <f t="shared" si="11"/>
        <v>0</v>
      </c>
      <c r="Z35" s="11">
        <f t="shared" si="12"/>
        <v>0.35</v>
      </c>
      <c r="AA35" s="11">
        <f t="shared" si="13"/>
        <v>0</v>
      </c>
      <c r="AB35" s="11">
        <f t="shared" si="14"/>
        <v>0</v>
      </c>
      <c r="AC35" s="11">
        <f t="shared" si="15"/>
        <v>0</v>
      </c>
    </row>
    <row r="36" spans="1:29" ht="12.2" customHeight="1">
      <c r="A36" s="8" t="s">
        <v>33</v>
      </c>
      <c r="B36" s="9">
        <v>0.3</v>
      </c>
      <c r="C36" s="22"/>
      <c r="D36" s="22"/>
      <c r="E36" s="22">
        <v>2</v>
      </c>
      <c r="F36" s="22"/>
      <c r="G36" s="22"/>
      <c r="H36" s="22"/>
      <c r="I36" s="22"/>
      <c r="J36" s="22"/>
      <c r="K36" s="23"/>
      <c r="L36" s="22"/>
      <c r="M36" s="22"/>
      <c r="N36" s="22"/>
      <c r="O36" s="22"/>
      <c r="P36" s="10">
        <f t="shared" si="2"/>
        <v>2</v>
      </c>
      <c r="Q36" s="11">
        <f t="shared" si="3"/>
        <v>0</v>
      </c>
      <c r="R36" s="11">
        <f t="shared" si="4"/>
        <v>0</v>
      </c>
      <c r="S36" s="11">
        <f t="shared" si="5"/>
        <v>0.6</v>
      </c>
      <c r="T36" s="11">
        <f t="shared" si="6"/>
        <v>0</v>
      </c>
      <c r="U36" s="11">
        <f t="shared" si="7"/>
        <v>0</v>
      </c>
      <c r="V36" s="11">
        <f t="shared" si="8"/>
        <v>0</v>
      </c>
      <c r="W36" s="11">
        <f t="shared" si="9"/>
        <v>0</v>
      </c>
      <c r="X36" s="11">
        <f t="shared" si="10"/>
        <v>0</v>
      </c>
      <c r="Y36" s="11">
        <f t="shared" si="11"/>
        <v>0</v>
      </c>
      <c r="Z36" s="11">
        <f t="shared" si="12"/>
        <v>0</v>
      </c>
      <c r="AA36" s="11">
        <f t="shared" si="13"/>
        <v>0</v>
      </c>
      <c r="AB36" s="11">
        <f t="shared" si="14"/>
        <v>0</v>
      </c>
      <c r="AC36" s="11">
        <f t="shared" si="15"/>
        <v>0</v>
      </c>
    </row>
    <row r="37" spans="1:29" ht="12.2" customHeight="1">
      <c r="A37" s="8" t="s">
        <v>34</v>
      </c>
      <c r="B37" s="9">
        <v>0.3</v>
      </c>
      <c r="C37" s="22"/>
      <c r="D37" s="22"/>
      <c r="E37" s="22"/>
      <c r="F37" s="22"/>
      <c r="G37" s="22"/>
      <c r="H37" s="22"/>
      <c r="I37" s="22"/>
      <c r="J37" s="22"/>
      <c r="K37" s="23"/>
      <c r="L37" s="22">
        <v>1</v>
      </c>
      <c r="M37" s="22"/>
      <c r="N37" s="22"/>
      <c r="O37" s="22"/>
      <c r="P37" s="10">
        <f t="shared" si="2"/>
        <v>1</v>
      </c>
      <c r="Q37" s="11">
        <f t="shared" si="3"/>
        <v>0</v>
      </c>
      <c r="R37" s="11">
        <f t="shared" si="4"/>
        <v>0</v>
      </c>
      <c r="S37" s="11">
        <f t="shared" si="5"/>
        <v>0</v>
      </c>
      <c r="T37" s="11">
        <f t="shared" si="6"/>
        <v>0</v>
      </c>
      <c r="U37" s="11">
        <f t="shared" si="7"/>
        <v>0</v>
      </c>
      <c r="V37" s="11">
        <f t="shared" si="8"/>
        <v>0</v>
      </c>
      <c r="W37" s="11">
        <f t="shared" si="9"/>
        <v>0</v>
      </c>
      <c r="X37" s="11">
        <f t="shared" si="10"/>
        <v>0</v>
      </c>
      <c r="Y37" s="11">
        <f t="shared" si="11"/>
        <v>0</v>
      </c>
      <c r="Z37" s="11">
        <f t="shared" si="12"/>
        <v>0.3</v>
      </c>
      <c r="AA37" s="11">
        <f t="shared" si="13"/>
        <v>0</v>
      </c>
      <c r="AB37" s="11">
        <f t="shared" si="14"/>
        <v>0</v>
      </c>
      <c r="AC37" s="11">
        <f t="shared" si="15"/>
        <v>0</v>
      </c>
    </row>
    <row r="38" spans="1:29" ht="12.2" customHeight="1">
      <c r="A38" s="8" t="s">
        <v>47</v>
      </c>
      <c r="B38" s="9">
        <v>0.6</v>
      </c>
      <c r="C38" s="22"/>
      <c r="D38" s="22"/>
      <c r="E38" s="22"/>
      <c r="F38" s="22"/>
      <c r="G38" s="22"/>
      <c r="H38" s="22"/>
      <c r="I38" s="22"/>
      <c r="J38" s="22"/>
      <c r="K38" s="23"/>
      <c r="L38" s="22"/>
      <c r="M38" s="22"/>
      <c r="N38" s="22"/>
      <c r="O38" s="22"/>
      <c r="P38" s="10">
        <f t="shared" si="2"/>
        <v>0</v>
      </c>
      <c r="Q38" s="11">
        <f t="shared" si="3"/>
        <v>0</v>
      </c>
      <c r="R38" s="11">
        <f t="shared" si="4"/>
        <v>0</v>
      </c>
      <c r="S38" s="11">
        <f t="shared" si="5"/>
        <v>0</v>
      </c>
      <c r="T38" s="11">
        <f t="shared" si="6"/>
        <v>0</v>
      </c>
      <c r="U38" s="11">
        <f t="shared" si="7"/>
        <v>0</v>
      </c>
      <c r="V38" s="11">
        <f t="shared" si="8"/>
        <v>0</v>
      </c>
      <c r="W38" s="11">
        <f t="shared" si="9"/>
        <v>0</v>
      </c>
      <c r="X38" s="11">
        <f t="shared" si="10"/>
        <v>0</v>
      </c>
      <c r="Y38" s="11">
        <f t="shared" si="11"/>
        <v>0</v>
      </c>
      <c r="Z38" s="11">
        <f t="shared" si="12"/>
        <v>0</v>
      </c>
      <c r="AA38" s="11">
        <f t="shared" si="13"/>
        <v>0</v>
      </c>
      <c r="AB38" s="11">
        <f t="shared" si="14"/>
        <v>0</v>
      </c>
      <c r="AC38" s="11">
        <f t="shared" si="15"/>
        <v>0</v>
      </c>
    </row>
    <row r="39" spans="1:29" ht="12.2" customHeight="1">
      <c r="A39" s="8" t="s">
        <v>48</v>
      </c>
      <c r="B39" s="9">
        <v>0.3</v>
      </c>
      <c r="C39" s="22"/>
      <c r="D39" s="22"/>
      <c r="E39" s="22"/>
      <c r="F39" s="22"/>
      <c r="G39" s="22"/>
      <c r="H39" s="22"/>
      <c r="I39" s="22">
        <v>3</v>
      </c>
      <c r="J39" s="22"/>
      <c r="K39" s="23"/>
      <c r="L39" s="22"/>
      <c r="M39" s="22"/>
      <c r="N39" s="22"/>
      <c r="O39" s="22"/>
      <c r="P39" s="10">
        <f t="shared" si="2"/>
        <v>3</v>
      </c>
      <c r="Q39" s="11">
        <f t="shared" si="3"/>
        <v>0</v>
      </c>
      <c r="R39" s="11">
        <f t="shared" si="4"/>
        <v>0</v>
      </c>
      <c r="S39" s="11">
        <f t="shared" si="5"/>
        <v>0</v>
      </c>
      <c r="T39" s="11">
        <f t="shared" si="6"/>
        <v>0</v>
      </c>
      <c r="U39" s="11">
        <f t="shared" si="7"/>
        <v>0</v>
      </c>
      <c r="V39" s="11">
        <f t="shared" si="8"/>
        <v>0</v>
      </c>
      <c r="W39" s="11">
        <f t="shared" si="9"/>
        <v>0.89999999999999991</v>
      </c>
      <c r="X39" s="11">
        <f t="shared" si="10"/>
        <v>0</v>
      </c>
      <c r="Y39" s="11">
        <f t="shared" si="11"/>
        <v>0</v>
      </c>
      <c r="Z39" s="11">
        <f t="shared" si="12"/>
        <v>0</v>
      </c>
      <c r="AA39" s="11">
        <f t="shared" si="13"/>
        <v>0</v>
      </c>
      <c r="AB39" s="11">
        <f t="shared" si="14"/>
        <v>0</v>
      </c>
      <c r="AC39" s="11">
        <f t="shared" si="15"/>
        <v>0</v>
      </c>
    </row>
    <row r="40" spans="1:29" ht="12.2" customHeight="1">
      <c r="A40" s="8" t="s">
        <v>49</v>
      </c>
      <c r="B40" s="9">
        <v>0.35</v>
      </c>
      <c r="C40" s="22"/>
      <c r="D40" s="22"/>
      <c r="E40" s="22"/>
      <c r="F40" s="22"/>
      <c r="G40" s="22"/>
      <c r="H40" s="22"/>
      <c r="I40" s="22"/>
      <c r="J40" s="22"/>
      <c r="K40" s="23"/>
      <c r="L40" s="22"/>
      <c r="M40" s="22"/>
      <c r="N40" s="22"/>
      <c r="O40" s="22"/>
      <c r="P40" s="10">
        <f t="shared" si="2"/>
        <v>0</v>
      </c>
      <c r="Q40" s="11">
        <f t="shared" si="3"/>
        <v>0</v>
      </c>
      <c r="R40" s="11">
        <f t="shared" si="4"/>
        <v>0</v>
      </c>
      <c r="S40" s="11">
        <f t="shared" si="5"/>
        <v>0</v>
      </c>
      <c r="T40" s="11">
        <f t="shared" si="6"/>
        <v>0</v>
      </c>
      <c r="U40" s="11">
        <f t="shared" si="7"/>
        <v>0</v>
      </c>
      <c r="V40" s="11">
        <f t="shared" si="8"/>
        <v>0</v>
      </c>
      <c r="W40" s="11">
        <f t="shared" si="9"/>
        <v>0</v>
      </c>
      <c r="X40" s="11">
        <f t="shared" si="10"/>
        <v>0</v>
      </c>
      <c r="Y40" s="11">
        <f t="shared" si="11"/>
        <v>0</v>
      </c>
      <c r="Z40" s="11">
        <f t="shared" si="12"/>
        <v>0</v>
      </c>
      <c r="AA40" s="11">
        <f t="shared" si="13"/>
        <v>0</v>
      </c>
      <c r="AB40" s="11">
        <f t="shared" si="14"/>
        <v>0</v>
      </c>
      <c r="AC40" s="11">
        <f t="shared" si="15"/>
        <v>0</v>
      </c>
    </row>
    <row r="41" spans="1:29" ht="12.2" customHeight="1">
      <c r="A41" s="8" t="s">
        <v>50</v>
      </c>
      <c r="B41" s="9">
        <v>0.5</v>
      </c>
      <c r="C41" s="22"/>
      <c r="D41" s="22"/>
      <c r="E41" s="22"/>
      <c r="F41" s="22"/>
      <c r="G41" s="22"/>
      <c r="H41" s="22"/>
      <c r="I41" s="22"/>
      <c r="J41" s="22"/>
      <c r="K41" s="23"/>
      <c r="L41" s="22"/>
      <c r="M41" s="22"/>
      <c r="N41" s="22"/>
      <c r="O41" s="22"/>
      <c r="P41" s="10">
        <f t="shared" si="2"/>
        <v>0</v>
      </c>
      <c r="Q41" s="11">
        <f t="shared" si="3"/>
        <v>0</v>
      </c>
      <c r="R41" s="11">
        <f t="shared" si="4"/>
        <v>0</v>
      </c>
      <c r="S41" s="11">
        <f t="shared" si="5"/>
        <v>0</v>
      </c>
      <c r="T41" s="11">
        <f t="shared" si="6"/>
        <v>0</v>
      </c>
      <c r="U41" s="11">
        <f t="shared" si="7"/>
        <v>0</v>
      </c>
      <c r="V41" s="11">
        <f t="shared" si="8"/>
        <v>0</v>
      </c>
      <c r="W41" s="11">
        <f t="shared" si="9"/>
        <v>0</v>
      </c>
      <c r="X41" s="11">
        <f t="shared" si="10"/>
        <v>0</v>
      </c>
      <c r="Y41" s="11">
        <f t="shared" si="11"/>
        <v>0</v>
      </c>
      <c r="Z41" s="11">
        <f t="shared" si="12"/>
        <v>0</v>
      </c>
      <c r="AA41" s="11">
        <f t="shared" si="13"/>
        <v>0</v>
      </c>
      <c r="AB41" s="11">
        <f t="shared" si="14"/>
        <v>0</v>
      </c>
      <c r="AC41" s="11">
        <f t="shared" si="15"/>
        <v>0</v>
      </c>
    </row>
    <row r="42" spans="1:29" ht="12.2" customHeight="1">
      <c r="A42" s="8" t="s">
        <v>51</v>
      </c>
      <c r="B42" s="9">
        <v>0.3</v>
      </c>
      <c r="C42" s="22"/>
      <c r="D42" s="22"/>
      <c r="E42" s="22">
        <v>5</v>
      </c>
      <c r="F42" s="22"/>
      <c r="G42" s="22"/>
      <c r="H42" s="22"/>
      <c r="I42" s="22"/>
      <c r="J42" s="22"/>
      <c r="K42" s="23"/>
      <c r="L42" s="22">
        <v>2</v>
      </c>
      <c r="M42" s="22"/>
      <c r="N42" s="22"/>
      <c r="O42" s="22"/>
      <c r="P42" s="10">
        <f t="shared" si="2"/>
        <v>7</v>
      </c>
      <c r="Q42" s="11">
        <f t="shared" si="3"/>
        <v>0</v>
      </c>
      <c r="R42" s="11">
        <f t="shared" si="4"/>
        <v>0</v>
      </c>
      <c r="S42" s="11">
        <f t="shared" si="5"/>
        <v>1.5</v>
      </c>
      <c r="T42" s="11">
        <f t="shared" si="6"/>
        <v>0</v>
      </c>
      <c r="U42" s="11">
        <f t="shared" si="7"/>
        <v>0</v>
      </c>
      <c r="V42" s="11">
        <f t="shared" si="8"/>
        <v>0</v>
      </c>
      <c r="W42" s="11">
        <f t="shared" si="9"/>
        <v>0</v>
      </c>
      <c r="X42" s="11">
        <f t="shared" si="10"/>
        <v>0</v>
      </c>
      <c r="Y42" s="11">
        <f t="shared" si="11"/>
        <v>0</v>
      </c>
      <c r="Z42" s="11">
        <f t="shared" si="12"/>
        <v>0.6</v>
      </c>
      <c r="AA42" s="11">
        <f t="shared" si="13"/>
        <v>0</v>
      </c>
      <c r="AB42" s="11">
        <f t="shared" si="14"/>
        <v>0</v>
      </c>
      <c r="AC42" s="11">
        <f t="shared" si="15"/>
        <v>0</v>
      </c>
    </row>
    <row r="43" spans="1:29" ht="12.2" customHeight="1">
      <c r="A43" s="8" t="s">
        <v>37</v>
      </c>
      <c r="B43" s="9">
        <v>0.85</v>
      </c>
      <c r="C43" s="22"/>
      <c r="D43" s="22"/>
      <c r="E43" s="22"/>
      <c r="F43" s="22"/>
      <c r="G43" s="22"/>
      <c r="H43" s="22"/>
      <c r="I43" s="22"/>
      <c r="J43" s="22"/>
      <c r="K43" s="23"/>
      <c r="L43" s="22"/>
      <c r="M43" s="22"/>
      <c r="N43" s="22"/>
      <c r="O43" s="22"/>
      <c r="P43" s="10">
        <f t="shared" si="2"/>
        <v>0</v>
      </c>
      <c r="Q43" s="11">
        <f t="shared" si="3"/>
        <v>0</v>
      </c>
      <c r="R43" s="11">
        <f t="shared" si="4"/>
        <v>0</v>
      </c>
      <c r="S43" s="11">
        <f t="shared" si="5"/>
        <v>0</v>
      </c>
      <c r="T43" s="11">
        <f t="shared" si="6"/>
        <v>0</v>
      </c>
      <c r="U43" s="11">
        <f t="shared" si="7"/>
        <v>0</v>
      </c>
      <c r="V43" s="11">
        <f t="shared" si="8"/>
        <v>0</v>
      </c>
      <c r="W43" s="11">
        <f t="shared" si="9"/>
        <v>0</v>
      </c>
      <c r="X43" s="11">
        <f t="shared" si="10"/>
        <v>0</v>
      </c>
      <c r="Y43" s="11">
        <f t="shared" si="11"/>
        <v>0</v>
      </c>
      <c r="Z43" s="11">
        <f t="shared" si="12"/>
        <v>0</v>
      </c>
      <c r="AA43" s="11">
        <f t="shared" si="13"/>
        <v>0</v>
      </c>
      <c r="AB43" s="11">
        <f t="shared" si="14"/>
        <v>0</v>
      </c>
      <c r="AC43" s="11">
        <f t="shared" si="15"/>
        <v>0</v>
      </c>
    </row>
    <row r="44" spans="1:29" ht="12.2" customHeight="1">
      <c r="A44" s="8" t="s">
        <v>36</v>
      </c>
      <c r="B44" s="9">
        <v>0.4</v>
      </c>
      <c r="C44" s="22"/>
      <c r="D44" s="22"/>
      <c r="E44" s="22"/>
      <c r="F44" s="22"/>
      <c r="G44" s="22"/>
      <c r="H44" s="22"/>
      <c r="I44" s="22"/>
      <c r="J44" s="22"/>
      <c r="K44" s="23"/>
      <c r="L44" s="22"/>
      <c r="M44" s="22"/>
      <c r="N44" s="22"/>
      <c r="O44" s="22"/>
      <c r="P44" s="10">
        <f t="shared" si="2"/>
        <v>0</v>
      </c>
      <c r="Q44" s="11">
        <f t="shared" si="3"/>
        <v>0</v>
      </c>
      <c r="R44" s="11">
        <f t="shared" si="4"/>
        <v>0</v>
      </c>
      <c r="S44" s="11">
        <f t="shared" si="5"/>
        <v>0</v>
      </c>
      <c r="T44" s="11">
        <f t="shared" si="6"/>
        <v>0</v>
      </c>
      <c r="U44" s="11">
        <f t="shared" si="7"/>
        <v>0</v>
      </c>
      <c r="V44" s="11">
        <f t="shared" si="8"/>
        <v>0</v>
      </c>
      <c r="W44" s="11">
        <f t="shared" si="9"/>
        <v>0</v>
      </c>
      <c r="X44" s="11">
        <f t="shared" si="10"/>
        <v>0</v>
      </c>
      <c r="Y44" s="11">
        <f t="shared" si="11"/>
        <v>0</v>
      </c>
      <c r="Z44" s="11">
        <f t="shared" si="12"/>
        <v>0</v>
      </c>
      <c r="AA44" s="11">
        <f t="shared" si="13"/>
        <v>0</v>
      </c>
      <c r="AB44" s="11">
        <f t="shared" si="14"/>
        <v>0</v>
      </c>
      <c r="AC44" s="11">
        <f t="shared" si="15"/>
        <v>0</v>
      </c>
    </row>
    <row r="45" spans="1:29" ht="12.2" customHeight="1">
      <c r="A45" s="8" t="s">
        <v>35</v>
      </c>
      <c r="B45" s="9">
        <v>0.45</v>
      </c>
      <c r="C45" s="22"/>
      <c r="D45" s="22"/>
      <c r="E45" s="22"/>
      <c r="F45" s="22"/>
      <c r="G45" s="22"/>
      <c r="H45" s="22"/>
      <c r="I45" s="22"/>
      <c r="J45" s="22"/>
      <c r="K45" s="23"/>
      <c r="L45" s="22"/>
      <c r="M45" s="22"/>
      <c r="N45" s="22"/>
      <c r="O45" s="22"/>
      <c r="P45" s="10">
        <f t="shared" si="2"/>
        <v>0</v>
      </c>
      <c r="Q45" s="11">
        <f t="shared" si="3"/>
        <v>0</v>
      </c>
      <c r="R45" s="11">
        <f t="shared" si="4"/>
        <v>0</v>
      </c>
      <c r="S45" s="11">
        <f t="shared" si="5"/>
        <v>0</v>
      </c>
      <c r="T45" s="11">
        <f t="shared" si="6"/>
        <v>0</v>
      </c>
      <c r="U45" s="11">
        <f t="shared" si="7"/>
        <v>0</v>
      </c>
      <c r="V45" s="11">
        <f t="shared" si="8"/>
        <v>0</v>
      </c>
      <c r="W45" s="11">
        <f t="shared" si="9"/>
        <v>0</v>
      </c>
      <c r="X45" s="11">
        <f t="shared" si="10"/>
        <v>0</v>
      </c>
      <c r="Y45" s="11">
        <f t="shared" si="11"/>
        <v>0</v>
      </c>
      <c r="Z45" s="11">
        <f t="shared" si="12"/>
        <v>0</v>
      </c>
      <c r="AA45" s="11">
        <f t="shared" si="13"/>
        <v>0</v>
      </c>
      <c r="AB45" s="11">
        <f t="shared" si="14"/>
        <v>0</v>
      </c>
      <c r="AC45" s="11">
        <f t="shared" si="15"/>
        <v>0</v>
      </c>
    </row>
    <row r="46" spans="1:29" ht="12.2" customHeight="1">
      <c r="A46" s="8" t="s">
        <v>38</v>
      </c>
      <c r="B46" s="9">
        <v>1</v>
      </c>
      <c r="C46" s="22"/>
      <c r="D46" s="22"/>
      <c r="E46" s="22"/>
      <c r="F46" s="22"/>
      <c r="G46" s="22"/>
      <c r="H46" s="22"/>
      <c r="I46" s="22"/>
      <c r="J46" s="22"/>
      <c r="K46" s="23"/>
      <c r="L46" s="22"/>
      <c r="M46" s="22"/>
      <c r="N46" s="22"/>
      <c r="O46" s="22"/>
      <c r="P46" s="10">
        <f t="shared" si="2"/>
        <v>0</v>
      </c>
      <c r="Q46" s="11">
        <f t="shared" si="3"/>
        <v>0</v>
      </c>
      <c r="R46" s="11">
        <f t="shared" si="4"/>
        <v>0</v>
      </c>
      <c r="S46" s="11">
        <f t="shared" si="5"/>
        <v>0</v>
      </c>
      <c r="T46" s="11">
        <f t="shared" si="6"/>
        <v>0</v>
      </c>
      <c r="U46" s="11">
        <f t="shared" si="7"/>
        <v>0</v>
      </c>
      <c r="V46" s="11">
        <f t="shared" si="8"/>
        <v>0</v>
      </c>
      <c r="W46" s="11">
        <f t="shared" si="9"/>
        <v>0</v>
      </c>
      <c r="X46" s="11">
        <f t="shared" si="10"/>
        <v>0</v>
      </c>
      <c r="Y46" s="11">
        <f t="shared" si="11"/>
        <v>0</v>
      </c>
      <c r="Z46" s="11">
        <f t="shared" si="12"/>
        <v>0</v>
      </c>
      <c r="AA46" s="11">
        <f t="shared" si="13"/>
        <v>0</v>
      </c>
      <c r="AB46" s="11">
        <f t="shared" si="14"/>
        <v>0</v>
      </c>
      <c r="AC46" s="11">
        <f t="shared" si="15"/>
        <v>0</v>
      </c>
    </row>
    <row r="47" spans="1:29">
      <c r="A47" s="8" t="s">
        <v>42</v>
      </c>
      <c r="B47" s="9">
        <v>3</v>
      </c>
      <c r="C47" s="22"/>
      <c r="D47" s="22"/>
      <c r="E47" s="22"/>
      <c r="F47" s="22"/>
      <c r="G47" s="22"/>
      <c r="H47" s="22"/>
      <c r="I47" s="22"/>
      <c r="J47" s="22"/>
      <c r="K47" s="23"/>
      <c r="L47" s="22"/>
      <c r="M47" s="22"/>
      <c r="N47" s="22"/>
      <c r="O47" s="22"/>
      <c r="P47" s="10">
        <f t="shared" si="2"/>
        <v>0</v>
      </c>
      <c r="Q47" s="11">
        <f t="shared" si="3"/>
        <v>0</v>
      </c>
      <c r="R47" s="11">
        <f t="shared" si="4"/>
        <v>0</v>
      </c>
      <c r="S47" s="11">
        <f t="shared" si="5"/>
        <v>0</v>
      </c>
      <c r="T47" s="11">
        <f t="shared" si="6"/>
        <v>0</v>
      </c>
      <c r="U47" s="11">
        <f t="shared" si="7"/>
        <v>0</v>
      </c>
      <c r="V47" s="11">
        <f t="shared" si="8"/>
        <v>0</v>
      </c>
      <c r="W47" s="11">
        <f t="shared" si="9"/>
        <v>0</v>
      </c>
      <c r="X47" s="11">
        <f t="shared" si="10"/>
        <v>0</v>
      </c>
      <c r="Y47" s="11">
        <f t="shared" si="11"/>
        <v>0</v>
      </c>
      <c r="Z47" s="11">
        <f t="shared" si="12"/>
        <v>0</v>
      </c>
      <c r="AA47" s="11">
        <f t="shared" si="13"/>
        <v>0</v>
      </c>
      <c r="AB47" s="11">
        <f t="shared" si="14"/>
        <v>0</v>
      </c>
      <c r="AC47" s="11">
        <f t="shared" si="15"/>
        <v>0</v>
      </c>
    </row>
    <row r="48" spans="1:29">
      <c r="A48" s="8" t="s">
        <v>43</v>
      </c>
      <c r="B48" s="9">
        <v>2.5</v>
      </c>
      <c r="C48" s="22"/>
      <c r="D48" s="22"/>
      <c r="E48" s="22"/>
      <c r="F48" s="22"/>
      <c r="G48" s="22"/>
      <c r="H48" s="22"/>
      <c r="I48" s="22"/>
      <c r="J48" s="22"/>
      <c r="K48" s="23"/>
      <c r="L48" s="22">
        <v>1</v>
      </c>
      <c r="M48" s="22"/>
      <c r="N48" s="22"/>
      <c r="O48" s="22"/>
      <c r="P48" s="10">
        <f t="shared" si="2"/>
        <v>1</v>
      </c>
      <c r="Q48" s="11">
        <f t="shared" si="3"/>
        <v>0</v>
      </c>
      <c r="R48" s="11">
        <f t="shared" si="4"/>
        <v>0</v>
      </c>
      <c r="S48" s="11">
        <f t="shared" si="5"/>
        <v>0</v>
      </c>
      <c r="T48" s="11">
        <f t="shared" si="6"/>
        <v>0</v>
      </c>
      <c r="U48" s="11">
        <f t="shared" si="7"/>
        <v>0</v>
      </c>
      <c r="V48" s="11">
        <f t="shared" si="8"/>
        <v>0</v>
      </c>
      <c r="W48" s="11">
        <f t="shared" si="9"/>
        <v>0</v>
      </c>
      <c r="X48" s="11">
        <f t="shared" si="10"/>
        <v>0</v>
      </c>
      <c r="Y48" s="11">
        <f t="shared" si="11"/>
        <v>0</v>
      </c>
      <c r="Z48" s="11">
        <f t="shared" si="12"/>
        <v>2.5</v>
      </c>
      <c r="AA48" s="11">
        <f t="shared" si="13"/>
        <v>0</v>
      </c>
      <c r="AB48" s="11">
        <f t="shared" si="14"/>
        <v>0</v>
      </c>
      <c r="AC48" s="11">
        <f t="shared" si="15"/>
        <v>0</v>
      </c>
    </row>
    <row r="49" spans="1:29">
      <c r="A49" s="8" t="s">
        <v>44</v>
      </c>
      <c r="B49" s="9">
        <v>3</v>
      </c>
      <c r="C49" s="22"/>
      <c r="D49" s="22"/>
      <c r="E49" s="22"/>
      <c r="F49" s="22"/>
      <c r="G49" s="22"/>
      <c r="H49" s="22"/>
      <c r="I49" s="22"/>
      <c r="J49" s="22"/>
      <c r="K49" s="23"/>
      <c r="L49" s="22"/>
      <c r="M49" s="22"/>
      <c r="N49" s="22"/>
      <c r="O49" s="22"/>
      <c r="P49" s="10">
        <f t="shared" si="2"/>
        <v>0</v>
      </c>
      <c r="Q49" s="11">
        <f t="shared" si="3"/>
        <v>0</v>
      </c>
      <c r="R49" s="11">
        <f t="shared" si="4"/>
        <v>0</v>
      </c>
      <c r="S49" s="11">
        <f t="shared" si="5"/>
        <v>0</v>
      </c>
      <c r="T49" s="11">
        <f t="shared" si="6"/>
        <v>0</v>
      </c>
      <c r="U49" s="11">
        <f t="shared" si="7"/>
        <v>0</v>
      </c>
      <c r="V49" s="11">
        <f t="shared" si="8"/>
        <v>0</v>
      </c>
      <c r="W49" s="11">
        <f t="shared" si="9"/>
        <v>0</v>
      </c>
      <c r="X49" s="11">
        <f t="shared" si="10"/>
        <v>0</v>
      </c>
      <c r="Y49" s="11">
        <f t="shared" si="11"/>
        <v>0</v>
      </c>
      <c r="Z49" s="11">
        <f t="shared" si="12"/>
        <v>0</v>
      </c>
      <c r="AA49" s="11">
        <f t="shared" si="13"/>
        <v>0</v>
      </c>
      <c r="AB49" s="11">
        <f t="shared" si="14"/>
        <v>0</v>
      </c>
      <c r="AC49" s="11">
        <f t="shared" si="15"/>
        <v>0</v>
      </c>
    </row>
    <row r="50" spans="1:29">
      <c r="A50" s="8" t="s">
        <v>39</v>
      </c>
      <c r="B50" s="9">
        <v>1.05</v>
      </c>
      <c r="C50" s="22"/>
      <c r="D50" s="22"/>
      <c r="E50" s="22"/>
      <c r="F50" s="22"/>
      <c r="G50" s="22"/>
      <c r="H50" s="22"/>
      <c r="I50" s="22"/>
      <c r="J50" s="22"/>
      <c r="K50" s="23"/>
      <c r="L50" s="22"/>
      <c r="M50" s="22"/>
      <c r="N50" s="22"/>
      <c r="O50" s="22"/>
      <c r="P50" s="10">
        <f t="shared" si="2"/>
        <v>0</v>
      </c>
      <c r="Q50" s="11">
        <f t="shared" si="3"/>
        <v>0</v>
      </c>
      <c r="R50" s="11">
        <f t="shared" si="4"/>
        <v>0</v>
      </c>
      <c r="S50" s="11">
        <f t="shared" si="5"/>
        <v>0</v>
      </c>
      <c r="T50" s="11">
        <f t="shared" si="6"/>
        <v>0</v>
      </c>
      <c r="U50" s="11">
        <f t="shared" si="7"/>
        <v>0</v>
      </c>
      <c r="V50" s="11">
        <f t="shared" si="8"/>
        <v>0</v>
      </c>
      <c r="W50" s="11">
        <f t="shared" si="9"/>
        <v>0</v>
      </c>
      <c r="X50" s="11">
        <f t="shared" si="10"/>
        <v>0</v>
      </c>
      <c r="Y50" s="11">
        <f t="shared" si="11"/>
        <v>0</v>
      </c>
      <c r="Z50" s="11">
        <f t="shared" si="12"/>
        <v>0</v>
      </c>
      <c r="AA50" s="11">
        <f t="shared" si="13"/>
        <v>0</v>
      </c>
      <c r="AB50" s="11">
        <f t="shared" si="14"/>
        <v>0</v>
      </c>
      <c r="AC50" s="11">
        <f t="shared" si="15"/>
        <v>0</v>
      </c>
    </row>
    <row r="51" spans="1:29">
      <c r="A51" s="8" t="s">
        <v>58</v>
      </c>
      <c r="B51" s="9">
        <v>3.5</v>
      </c>
      <c r="C51" s="22"/>
      <c r="D51" s="22"/>
      <c r="E51" s="22"/>
      <c r="F51" s="22"/>
      <c r="G51" s="22"/>
      <c r="H51" s="22"/>
      <c r="I51" s="22"/>
      <c r="J51" s="22"/>
      <c r="K51" s="23"/>
      <c r="L51" s="22"/>
      <c r="M51" s="22"/>
      <c r="N51" s="22"/>
      <c r="O51" s="22"/>
      <c r="P51" s="10">
        <f t="shared" si="2"/>
        <v>0</v>
      </c>
      <c r="Q51" s="11">
        <f t="shared" si="3"/>
        <v>0</v>
      </c>
      <c r="R51" s="11">
        <f t="shared" si="4"/>
        <v>0</v>
      </c>
      <c r="S51" s="11">
        <f t="shared" si="5"/>
        <v>0</v>
      </c>
      <c r="T51" s="11">
        <f t="shared" si="6"/>
        <v>0</v>
      </c>
      <c r="U51" s="11">
        <f t="shared" si="7"/>
        <v>0</v>
      </c>
      <c r="V51" s="11">
        <f t="shared" si="8"/>
        <v>0</v>
      </c>
      <c r="W51" s="11">
        <f t="shared" si="9"/>
        <v>0</v>
      </c>
      <c r="X51" s="11">
        <f t="shared" si="10"/>
        <v>0</v>
      </c>
      <c r="Y51" s="11">
        <f t="shared" si="11"/>
        <v>0</v>
      </c>
      <c r="Z51" s="11">
        <f t="shared" si="12"/>
        <v>0</v>
      </c>
      <c r="AA51" s="11">
        <f t="shared" si="13"/>
        <v>0</v>
      </c>
      <c r="AB51" s="11">
        <f t="shared" si="14"/>
        <v>0</v>
      </c>
      <c r="AC51" s="11">
        <f t="shared" si="15"/>
        <v>0</v>
      </c>
    </row>
    <row r="52" spans="1:29">
      <c r="A52" s="8" t="s">
        <v>40</v>
      </c>
      <c r="B52" s="9">
        <v>3.5</v>
      </c>
      <c r="C52" s="22"/>
      <c r="D52" s="22"/>
      <c r="E52" s="22"/>
      <c r="F52" s="22"/>
      <c r="G52" s="22"/>
      <c r="H52" s="22"/>
      <c r="I52" s="22"/>
      <c r="J52" s="22"/>
      <c r="K52" s="23"/>
      <c r="L52" s="22"/>
      <c r="M52" s="22"/>
      <c r="N52" s="22"/>
      <c r="O52" s="22"/>
      <c r="P52" s="10">
        <f t="shared" si="2"/>
        <v>0</v>
      </c>
      <c r="Q52" s="11">
        <f t="shared" si="3"/>
        <v>0</v>
      </c>
      <c r="R52" s="11">
        <f t="shared" si="4"/>
        <v>0</v>
      </c>
      <c r="S52" s="11">
        <f t="shared" si="5"/>
        <v>0</v>
      </c>
      <c r="T52" s="11">
        <f t="shared" si="6"/>
        <v>0</v>
      </c>
      <c r="U52" s="11">
        <f t="shared" si="7"/>
        <v>0</v>
      </c>
      <c r="V52" s="11">
        <f t="shared" si="8"/>
        <v>0</v>
      </c>
      <c r="W52" s="11">
        <f t="shared" si="9"/>
        <v>0</v>
      </c>
      <c r="X52" s="11">
        <f t="shared" si="10"/>
        <v>0</v>
      </c>
      <c r="Y52" s="11">
        <f t="shared" si="11"/>
        <v>0</v>
      </c>
      <c r="Z52" s="11">
        <f t="shared" si="12"/>
        <v>0</v>
      </c>
      <c r="AA52" s="11">
        <f t="shared" si="13"/>
        <v>0</v>
      </c>
      <c r="AB52" s="11">
        <f t="shared" si="14"/>
        <v>0</v>
      </c>
      <c r="AC52" s="11">
        <f t="shared" si="15"/>
        <v>0</v>
      </c>
    </row>
    <row r="53" spans="1:29">
      <c r="A53" s="8" t="s">
        <v>45</v>
      </c>
      <c r="B53" s="9">
        <v>2.25</v>
      </c>
      <c r="C53" s="22"/>
      <c r="D53" s="22"/>
      <c r="E53" s="22"/>
      <c r="F53" s="22"/>
      <c r="G53" s="22"/>
      <c r="H53" s="22"/>
      <c r="I53" s="22"/>
      <c r="J53" s="22"/>
      <c r="K53" s="23"/>
      <c r="L53" s="22"/>
      <c r="M53" s="22"/>
      <c r="N53" s="22"/>
      <c r="O53" s="22"/>
      <c r="P53" s="10">
        <f t="shared" si="2"/>
        <v>0</v>
      </c>
      <c r="Q53" s="11">
        <f t="shared" si="3"/>
        <v>0</v>
      </c>
      <c r="R53" s="11">
        <f t="shared" si="4"/>
        <v>0</v>
      </c>
      <c r="S53" s="11">
        <f t="shared" si="5"/>
        <v>0</v>
      </c>
      <c r="T53" s="11">
        <f t="shared" si="6"/>
        <v>0</v>
      </c>
      <c r="U53" s="11">
        <f t="shared" si="7"/>
        <v>0</v>
      </c>
      <c r="V53" s="11">
        <f t="shared" si="8"/>
        <v>0</v>
      </c>
      <c r="W53" s="11">
        <f t="shared" si="9"/>
        <v>0</v>
      </c>
      <c r="X53" s="11">
        <f t="shared" si="10"/>
        <v>0</v>
      </c>
      <c r="Y53" s="11">
        <f t="shared" si="11"/>
        <v>0</v>
      </c>
      <c r="Z53" s="11">
        <f t="shared" si="12"/>
        <v>0</v>
      </c>
      <c r="AA53" s="11">
        <f t="shared" si="13"/>
        <v>0</v>
      </c>
      <c r="AB53" s="11">
        <f t="shared" si="14"/>
        <v>0</v>
      </c>
      <c r="AC53" s="11">
        <f t="shared" si="15"/>
        <v>0</v>
      </c>
    </row>
    <row r="54" spans="1:29">
      <c r="A54" s="8" t="s">
        <v>46</v>
      </c>
      <c r="B54" s="9">
        <v>5</v>
      </c>
      <c r="C54" s="22"/>
      <c r="D54" s="22"/>
      <c r="E54" s="22"/>
      <c r="F54" s="22"/>
      <c r="G54" s="22">
        <v>1</v>
      </c>
      <c r="H54" s="22"/>
      <c r="I54" s="22"/>
      <c r="J54" s="22"/>
      <c r="K54" s="23"/>
      <c r="L54" s="22"/>
      <c r="M54" s="22"/>
      <c r="N54" s="22"/>
      <c r="O54" s="22"/>
      <c r="P54" s="10">
        <f t="shared" si="2"/>
        <v>1</v>
      </c>
      <c r="Q54" s="11">
        <f t="shared" si="3"/>
        <v>0</v>
      </c>
      <c r="R54" s="11">
        <f t="shared" si="4"/>
        <v>0</v>
      </c>
      <c r="S54" s="11">
        <f t="shared" si="5"/>
        <v>0</v>
      </c>
      <c r="T54" s="11">
        <f t="shared" si="6"/>
        <v>0</v>
      </c>
      <c r="U54" s="11">
        <f t="shared" si="7"/>
        <v>5</v>
      </c>
      <c r="V54" s="11">
        <f t="shared" si="8"/>
        <v>0</v>
      </c>
      <c r="W54" s="11">
        <f t="shared" si="9"/>
        <v>0</v>
      </c>
      <c r="X54" s="11">
        <f t="shared" si="10"/>
        <v>0</v>
      </c>
      <c r="Y54" s="11">
        <f t="shared" si="11"/>
        <v>0</v>
      </c>
      <c r="Z54" s="11">
        <f t="shared" si="12"/>
        <v>0</v>
      </c>
      <c r="AA54" s="11">
        <f t="shared" si="13"/>
        <v>0</v>
      </c>
      <c r="AB54" s="11">
        <f t="shared" si="14"/>
        <v>0</v>
      </c>
      <c r="AC54" s="11">
        <f t="shared" si="15"/>
        <v>0</v>
      </c>
    </row>
    <row r="55" spans="1:29">
      <c r="A55" s="8" t="s">
        <v>41</v>
      </c>
      <c r="B55" s="9">
        <v>2.25</v>
      </c>
      <c r="C55" s="22"/>
      <c r="D55" s="22"/>
      <c r="E55" s="22"/>
      <c r="F55" s="22"/>
      <c r="G55" s="22"/>
      <c r="H55" s="22"/>
      <c r="I55" s="22"/>
      <c r="J55" s="22"/>
      <c r="K55" s="23"/>
      <c r="L55" s="22"/>
      <c r="M55" s="22"/>
      <c r="N55" s="22"/>
      <c r="O55" s="22"/>
      <c r="P55" s="10">
        <f t="shared" si="2"/>
        <v>0</v>
      </c>
      <c r="Q55" s="11">
        <f t="shared" si="3"/>
        <v>0</v>
      </c>
      <c r="R55" s="11">
        <f t="shared" si="4"/>
        <v>0</v>
      </c>
      <c r="S55" s="11">
        <f t="shared" si="5"/>
        <v>0</v>
      </c>
      <c r="T55" s="11">
        <f t="shared" si="6"/>
        <v>0</v>
      </c>
      <c r="U55" s="11">
        <f t="shared" si="7"/>
        <v>0</v>
      </c>
      <c r="V55" s="11">
        <f t="shared" si="8"/>
        <v>0</v>
      </c>
      <c r="W55" s="11">
        <f t="shared" si="9"/>
        <v>0</v>
      </c>
      <c r="X55" s="11">
        <f t="shared" si="10"/>
        <v>0</v>
      </c>
      <c r="Y55" s="11">
        <f t="shared" si="11"/>
        <v>0</v>
      </c>
      <c r="Z55" s="11">
        <f t="shared" si="12"/>
        <v>0</v>
      </c>
      <c r="AA55" s="11">
        <f t="shared" si="13"/>
        <v>0</v>
      </c>
      <c r="AB55" s="11">
        <f t="shared" si="14"/>
        <v>0</v>
      </c>
      <c r="AC55" s="11">
        <f t="shared" si="15"/>
        <v>0</v>
      </c>
    </row>
    <row r="56" spans="1:29">
      <c r="A56" s="8" t="s">
        <v>60</v>
      </c>
      <c r="B56" s="9">
        <v>3.5</v>
      </c>
      <c r="C56" s="22"/>
      <c r="D56" s="22"/>
      <c r="E56" s="22"/>
      <c r="F56" s="22"/>
      <c r="G56" s="22">
        <v>1</v>
      </c>
      <c r="H56" s="22">
        <v>2</v>
      </c>
      <c r="I56" s="22">
        <v>1</v>
      </c>
      <c r="J56" s="22">
        <v>5</v>
      </c>
      <c r="K56" s="23"/>
      <c r="L56" s="22">
        <v>1</v>
      </c>
      <c r="M56" s="22"/>
      <c r="N56" s="22"/>
      <c r="O56" s="22"/>
      <c r="P56" s="10">
        <f t="shared" si="2"/>
        <v>10</v>
      </c>
      <c r="Q56" s="11">
        <f t="shared" si="3"/>
        <v>0</v>
      </c>
      <c r="R56" s="11">
        <f t="shared" si="4"/>
        <v>0</v>
      </c>
      <c r="S56" s="11">
        <f t="shared" si="5"/>
        <v>0</v>
      </c>
      <c r="T56" s="11">
        <f t="shared" si="6"/>
        <v>0</v>
      </c>
      <c r="U56" s="11">
        <f t="shared" si="7"/>
        <v>3.5</v>
      </c>
      <c r="V56" s="11">
        <f t="shared" si="8"/>
        <v>7</v>
      </c>
      <c r="W56" s="11">
        <f t="shared" si="9"/>
        <v>3.5</v>
      </c>
      <c r="X56" s="11">
        <f t="shared" si="10"/>
        <v>17.5</v>
      </c>
      <c r="Y56" s="11">
        <f t="shared" si="11"/>
        <v>0</v>
      </c>
      <c r="Z56" s="11">
        <f t="shared" si="12"/>
        <v>3.5</v>
      </c>
      <c r="AA56" s="11">
        <f t="shared" si="13"/>
        <v>0</v>
      </c>
      <c r="AB56" s="11">
        <f t="shared" si="14"/>
        <v>0</v>
      </c>
      <c r="AC56" s="11">
        <f t="shared" si="15"/>
        <v>0</v>
      </c>
    </row>
    <row r="57" spans="1:29">
      <c r="A57" s="8" t="s">
        <v>60</v>
      </c>
      <c r="B57" s="9">
        <v>3.5</v>
      </c>
      <c r="C57" s="22"/>
      <c r="D57" s="22"/>
      <c r="E57" s="22"/>
      <c r="F57" s="22"/>
      <c r="G57" s="22">
        <v>1</v>
      </c>
      <c r="H57" s="22">
        <v>2</v>
      </c>
      <c r="I57" s="22"/>
      <c r="J57" s="22">
        <v>2</v>
      </c>
      <c r="K57" s="23"/>
      <c r="L57" s="22">
        <v>1</v>
      </c>
      <c r="M57" s="22"/>
      <c r="N57" s="22"/>
      <c r="O57" s="22"/>
      <c r="P57" s="10">
        <f t="shared" si="2"/>
        <v>6</v>
      </c>
      <c r="Q57" s="11">
        <f t="shared" si="3"/>
        <v>0</v>
      </c>
      <c r="R57" s="11">
        <f t="shared" si="4"/>
        <v>0</v>
      </c>
      <c r="S57" s="11">
        <f t="shared" si="5"/>
        <v>0</v>
      </c>
      <c r="T57" s="11">
        <f t="shared" si="6"/>
        <v>0</v>
      </c>
      <c r="U57" s="11">
        <f t="shared" si="7"/>
        <v>3.5</v>
      </c>
      <c r="V57" s="11">
        <f t="shared" si="8"/>
        <v>7</v>
      </c>
      <c r="W57" s="11">
        <f t="shared" si="9"/>
        <v>0</v>
      </c>
      <c r="X57" s="11">
        <f t="shared" si="10"/>
        <v>7</v>
      </c>
      <c r="Y57" s="11">
        <f t="shared" si="11"/>
        <v>0</v>
      </c>
      <c r="Z57" s="11">
        <f t="shared" si="12"/>
        <v>3.5</v>
      </c>
      <c r="AA57" s="11">
        <f t="shared" si="13"/>
        <v>0</v>
      </c>
      <c r="AB57" s="11">
        <f t="shared" si="14"/>
        <v>0</v>
      </c>
      <c r="AC57" s="11">
        <f t="shared" si="15"/>
        <v>0</v>
      </c>
    </row>
    <row r="58" spans="1:29">
      <c r="A58" s="8" t="s">
        <v>60</v>
      </c>
      <c r="B58" s="9">
        <v>3.5</v>
      </c>
      <c r="C58" s="22"/>
      <c r="D58" s="22"/>
      <c r="E58" s="22"/>
      <c r="F58" s="22"/>
      <c r="G58" s="22"/>
      <c r="H58" s="22"/>
      <c r="I58" s="22"/>
      <c r="J58" s="22"/>
      <c r="K58" s="23"/>
      <c r="L58" s="22">
        <v>1</v>
      </c>
      <c r="M58" s="22"/>
      <c r="N58" s="22"/>
      <c r="O58" s="22"/>
      <c r="P58" s="10">
        <f t="shared" si="2"/>
        <v>1</v>
      </c>
      <c r="Q58" s="11">
        <f t="shared" si="3"/>
        <v>0</v>
      </c>
      <c r="R58" s="11">
        <f t="shared" si="4"/>
        <v>0</v>
      </c>
      <c r="S58" s="11">
        <f t="shared" si="5"/>
        <v>0</v>
      </c>
      <c r="T58" s="11">
        <f t="shared" si="6"/>
        <v>0</v>
      </c>
      <c r="U58" s="11">
        <f t="shared" si="7"/>
        <v>0</v>
      </c>
      <c r="V58" s="11">
        <f t="shared" si="8"/>
        <v>0</v>
      </c>
      <c r="W58" s="11">
        <f t="shared" si="9"/>
        <v>0</v>
      </c>
      <c r="X58" s="11">
        <f t="shared" si="10"/>
        <v>0</v>
      </c>
      <c r="Y58" s="11">
        <f t="shared" si="11"/>
        <v>0</v>
      </c>
      <c r="Z58" s="11">
        <f t="shared" si="12"/>
        <v>3.5</v>
      </c>
      <c r="AA58" s="11">
        <f t="shared" si="13"/>
        <v>0</v>
      </c>
      <c r="AB58" s="11">
        <f t="shared" si="14"/>
        <v>0</v>
      </c>
      <c r="AC58" s="11">
        <f t="shared" si="15"/>
        <v>0</v>
      </c>
    </row>
    <row r="59" spans="1:29">
      <c r="A59" s="8" t="s">
        <v>60</v>
      </c>
      <c r="B59" s="9">
        <v>3.5</v>
      </c>
      <c r="C59" s="22"/>
      <c r="D59" s="22"/>
      <c r="E59" s="22"/>
      <c r="F59" s="22"/>
      <c r="G59" s="22"/>
      <c r="H59" s="22"/>
      <c r="I59" s="22"/>
      <c r="J59" s="22"/>
      <c r="K59" s="23"/>
      <c r="L59" s="22">
        <v>1</v>
      </c>
      <c r="M59" s="22"/>
      <c r="N59" s="22"/>
      <c r="O59" s="22"/>
      <c r="P59" s="10">
        <f t="shared" si="2"/>
        <v>1</v>
      </c>
      <c r="Q59" s="11">
        <f t="shared" si="3"/>
        <v>0</v>
      </c>
      <c r="R59" s="11">
        <f t="shared" si="4"/>
        <v>0</v>
      </c>
      <c r="S59" s="11">
        <f t="shared" si="5"/>
        <v>0</v>
      </c>
      <c r="T59" s="11">
        <f t="shared" si="6"/>
        <v>0</v>
      </c>
      <c r="U59" s="11">
        <f t="shared" si="7"/>
        <v>0</v>
      </c>
      <c r="V59" s="11">
        <f t="shared" si="8"/>
        <v>0</v>
      </c>
      <c r="W59" s="11">
        <f t="shared" si="9"/>
        <v>0</v>
      </c>
      <c r="X59" s="11">
        <f t="shared" si="10"/>
        <v>0</v>
      </c>
      <c r="Y59" s="11">
        <f t="shared" si="11"/>
        <v>0</v>
      </c>
      <c r="Z59" s="11">
        <f t="shared" si="12"/>
        <v>3.5</v>
      </c>
      <c r="AA59" s="11">
        <f t="shared" si="13"/>
        <v>0</v>
      </c>
      <c r="AB59" s="11">
        <f t="shared" si="14"/>
        <v>0</v>
      </c>
      <c r="AC59" s="11">
        <f t="shared" si="15"/>
        <v>0</v>
      </c>
    </row>
    <row r="60" spans="1:29">
      <c r="A60" s="14"/>
      <c r="B60" s="15" t="s">
        <v>57</v>
      </c>
      <c r="C60" s="16">
        <f>SUM(Q60)</f>
        <v>43</v>
      </c>
      <c r="D60" s="16">
        <f t="shared" ref="D60:O61" si="16">SUM(R60)</f>
        <v>72.3</v>
      </c>
      <c r="E60" s="16">
        <f t="shared" si="16"/>
        <v>78.899999999999977</v>
      </c>
      <c r="F60" s="16">
        <f t="shared" si="16"/>
        <v>39.800000000000004</v>
      </c>
      <c r="G60" s="16">
        <f t="shared" si="16"/>
        <v>18</v>
      </c>
      <c r="H60" s="16">
        <f t="shared" si="16"/>
        <v>30.7</v>
      </c>
      <c r="I60" s="16">
        <f t="shared" si="16"/>
        <v>18</v>
      </c>
      <c r="J60" s="16">
        <f t="shared" si="16"/>
        <v>58</v>
      </c>
      <c r="K60" s="16">
        <f t="shared" si="16"/>
        <v>44</v>
      </c>
      <c r="L60" s="16">
        <f t="shared" si="16"/>
        <v>29.5</v>
      </c>
      <c r="M60" s="16">
        <f t="shared" si="16"/>
        <v>7.8</v>
      </c>
      <c r="N60" s="16">
        <f t="shared" si="16"/>
        <v>0</v>
      </c>
      <c r="O60" s="16">
        <f t="shared" si="16"/>
        <v>0</v>
      </c>
      <c r="P60" s="26">
        <f>SUM(C63:O63)</f>
        <v>475.98999999999995</v>
      </c>
      <c r="Q60" s="16">
        <f>SUM(Q2:Q59)</f>
        <v>43</v>
      </c>
      <c r="R60" s="16">
        <f t="shared" ref="R60:AC60" si="17">SUM(R2:R59)</f>
        <v>72.3</v>
      </c>
      <c r="S60" s="16">
        <f t="shared" si="17"/>
        <v>78.899999999999977</v>
      </c>
      <c r="T60" s="16">
        <f t="shared" si="17"/>
        <v>39.800000000000004</v>
      </c>
      <c r="U60" s="16">
        <f t="shared" si="17"/>
        <v>18</v>
      </c>
      <c r="V60" s="16">
        <f t="shared" si="17"/>
        <v>30.7</v>
      </c>
      <c r="W60" s="16">
        <f t="shared" si="17"/>
        <v>18</v>
      </c>
      <c r="X60" s="16">
        <f t="shared" si="17"/>
        <v>58</v>
      </c>
      <c r="Y60" s="16">
        <f t="shared" si="17"/>
        <v>44</v>
      </c>
      <c r="Z60" s="16">
        <f t="shared" si="17"/>
        <v>29.5</v>
      </c>
      <c r="AA60" s="16">
        <f t="shared" si="17"/>
        <v>7.8</v>
      </c>
      <c r="AB60" s="16">
        <f t="shared" si="17"/>
        <v>0</v>
      </c>
      <c r="AC60" s="16">
        <f t="shared" si="17"/>
        <v>0</v>
      </c>
    </row>
    <row r="61" spans="1:29">
      <c r="A61" s="14"/>
      <c r="B61" s="15" t="s">
        <v>52</v>
      </c>
      <c r="C61" s="11">
        <f>SUM(Q61)</f>
        <v>3.3432499999999998</v>
      </c>
      <c r="D61" s="11">
        <f t="shared" si="16"/>
        <v>5.6213249999999997</v>
      </c>
      <c r="E61" s="11">
        <f t="shared" si="16"/>
        <v>6.1344749999999983</v>
      </c>
      <c r="F61" s="11">
        <f t="shared" si="16"/>
        <v>3.0944500000000001</v>
      </c>
      <c r="G61" s="11">
        <f t="shared" si="16"/>
        <v>1.3995</v>
      </c>
      <c r="H61" s="11">
        <f t="shared" si="16"/>
        <v>2.3869249999999997</v>
      </c>
      <c r="I61" s="11">
        <f t="shared" si="16"/>
        <v>1.3995</v>
      </c>
      <c r="J61" s="11">
        <f t="shared" si="16"/>
        <v>4.5095000000000001</v>
      </c>
      <c r="K61" s="11">
        <f t="shared" si="16"/>
        <v>3.4209999999999998</v>
      </c>
      <c r="L61" s="11">
        <f t="shared" si="16"/>
        <v>2.293625</v>
      </c>
      <c r="M61" s="11">
        <f t="shared" si="16"/>
        <v>0.60644999999999993</v>
      </c>
      <c r="N61" s="11">
        <f t="shared" si="16"/>
        <v>0</v>
      </c>
      <c r="O61" s="11">
        <f t="shared" si="16"/>
        <v>0</v>
      </c>
      <c r="P61" s="27"/>
      <c r="Q61" s="11">
        <f>SUM(Q60*0.07775)</f>
        <v>3.3432499999999998</v>
      </c>
      <c r="R61" s="11">
        <f t="shared" ref="R61:AC61" si="18">SUM(R60*0.07775)</f>
        <v>5.6213249999999997</v>
      </c>
      <c r="S61" s="11">
        <f t="shared" si="18"/>
        <v>6.1344749999999983</v>
      </c>
      <c r="T61" s="11">
        <f t="shared" si="18"/>
        <v>3.0944500000000001</v>
      </c>
      <c r="U61" s="11">
        <f t="shared" si="18"/>
        <v>1.3995</v>
      </c>
      <c r="V61" s="11">
        <f t="shared" si="18"/>
        <v>2.3869249999999997</v>
      </c>
      <c r="W61" s="11">
        <f t="shared" si="18"/>
        <v>1.3995</v>
      </c>
      <c r="X61" s="11">
        <f t="shared" si="18"/>
        <v>4.5095000000000001</v>
      </c>
      <c r="Y61" s="11">
        <f t="shared" si="18"/>
        <v>3.4209999999999998</v>
      </c>
      <c r="Z61" s="11">
        <f t="shared" si="18"/>
        <v>2.293625</v>
      </c>
      <c r="AA61" s="11">
        <f t="shared" si="18"/>
        <v>0.60644999999999993</v>
      </c>
      <c r="AB61" s="11">
        <f t="shared" si="18"/>
        <v>0</v>
      </c>
      <c r="AC61" s="11">
        <f t="shared" si="18"/>
        <v>0</v>
      </c>
    </row>
    <row r="62" spans="1:29">
      <c r="A62" s="14"/>
      <c r="B62" s="15" t="s">
        <v>56</v>
      </c>
      <c r="C62" s="11">
        <v>0</v>
      </c>
      <c r="D62" s="11">
        <v>0.08</v>
      </c>
      <c r="E62" s="11">
        <v>0.08</v>
      </c>
      <c r="F62" s="11">
        <v>0.11</v>
      </c>
      <c r="G62" s="11">
        <v>0.6</v>
      </c>
      <c r="H62" s="11">
        <v>0.01</v>
      </c>
      <c r="I62" s="11">
        <v>0.1</v>
      </c>
      <c r="J62" s="11">
        <v>0</v>
      </c>
      <c r="K62" s="11">
        <v>0</v>
      </c>
      <c r="L62" s="11">
        <v>0.21</v>
      </c>
      <c r="M62" s="11">
        <v>0.59</v>
      </c>
      <c r="N62" s="11"/>
      <c r="O62" s="11"/>
      <c r="P62" s="27"/>
      <c r="Q62" s="11"/>
      <c r="R62" s="11"/>
      <c r="S62" s="11"/>
      <c r="T62" s="11"/>
      <c r="U62" s="11"/>
      <c r="V62" s="11"/>
      <c r="W62" s="11"/>
      <c r="X62" s="11"/>
      <c r="Y62" s="17"/>
      <c r="Z62" s="17"/>
      <c r="AA62" s="17"/>
      <c r="AB62" s="17"/>
      <c r="AC62" s="17"/>
    </row>
    <row r="63" spans="1:29">
      <c r="A63" s="14"/>
      <c r="B63" s="15" t="s">
        <v>55</v>
      </c>
      <c r="C63" s="18">
        <f>SUM(C60:C62)</f>
        <v>46.343249999999998</v>
      </c>
      <c r="D63" s="18">
        <f t="shared" ref="D63:O63" si="19">SUM(D60:D62)</f>
        <v>78.001324999999994</v>
      </c>
      <c r="E63" s="18">
        <f t="shared" si="19"/>
        <v>85.11447499999997</v>
      </c>
      <c r="F63" s="18">
        <f t="shared" si="19"/>
        <v>43.004450000000006</v>
      </c>
      <c r="G63" s="18">
        <f t="shared" si="19"/>
        <v>19.999500000000001</v>
      </c>
      <c r="H63" s="18">
        <f t="shared" si="19"/>
        <v>33.096924999999999</v>
      </c>
      <c r="I63" s="18">
        <f t="shared" si="19"/>
        <v>19.499500000000001</v>
      </c>
      <c r="J63" s="18">
        <f t="shared" si="19"/>
        <v>62.509500000000003</v>
      </c>
      <c r="K63" s="18">
        <f t="shared" si="19"/>
        <v>47.420999999999999</v>
      </c>
      <c r="L63" s="18">
        <f t="shared" si="19"/>
        <v>32.003625</v>
      </c>
      <c r="M63" s="18">
        <f t="shared" si="19"/>
        <v>8.9964499999999994</v>
      </c>
      <c r="N63" s="18">
        <f t="shared" si="19"/>
        <v>0</v>
      </c>
      <c r="O63" s="18">
        <f t="shared" si="19"/>
        <v>0</v>
      </c>
      <c r="P63" s="28"/>
      <c r="Q63" s="18"/>
      <c r="R63" s="18"/>
      <c r="S63" s="18"/>
      <c r="T63" s="11"/>
      <c r="U63" s="18"/>
      <c r="V63" s="18"/>
      <c r="W63" s="18"/>
      <c r="X63" s="11"/>
      <c r="Y63" s="19"/>
      <c r="Z63" s="19"/>
      <c r="AA63" s="19"/>
      <c r="AB63" s="19"/>
      <c r="AC63" s="19"/>
    </row>
  </sheetData>
  <mergeCells count="1">
    <mergeCell ref="P60:P63"/>
  </mergeCells>
  <pageMargins left="0.2" right="8.3333333333333329E-2" top="0.10416666666666667" bottom="0.2" header="0" footer="0"/>
  <pageSetup scale="72" orientation="portrait" r:id="rId1"/>
  <colBreaks count="1" manualBreakCount="1">
    <brk id="16" max="1048575" man="1"/>
  </colBreaks>
  <ignoredErrors>
    <ignoredError sqref="P2:P3 P43:P59 P4:P42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Cusick</dc:creator>
  <cp:lastModifiedBy>Melissa Cusick</cp:lastModifiedBy>
  <cp:lastPrinted>2015-10-07T14:10:32Z</cp:lastPrinted>
  <dcterms:created xsi:type="dcterms:W3CDTF">2015-10-07T13:55:44Z</dcterms:created>
  <dcterms:modified xsi:type="dcterms:W3CDTF">2015-11-06T02:13:16Z</dcterms:modified>
</cp:coreProperties>
</file>