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24330" windowHeight="12930"/>
  </bookViews>
  <sheets>
    <sheet name="Sheet1" sheetId="1" r:id="rId1"/>
    <sheet name="Sheet2" sheetId="2" r:id="rId2"/>
  </sheets>
  <definedNames>
    <definedName name="_xlnm.Print_Area" localSheetId="0">Sheet1!$A$1:$N$45</definedName>
    <definedName name="_xlnm.Print_Titles" localSheetId="0">Sheet1!$1:$1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7" i="1"/>
  <c r="D37"/>
  <c r="E37"/>
  <c r="F37"/>
  <c r="G37"/>
  <c r="H37"/>
  <c r="I37"/>
  <c r="J37"/>
  <c r="K37"/>
  <c r="L37"/>
  <c r="M37"/>
  <c r="B37"/>
  <c r="C28"/>
  <c r="C39" s="1"/>
  <c r="D28"/>
  <c r="D39" s="1"/>
  <c r="E28"/>
  <c r="E39" s="1"/>
  <c r="F28"/>
  <c r="F39" s="1"/>
  <c r="G28"/>
  <c r="G39" s="1"/>
  <c r="H28"/>
  <c r="H39" s="1"/>
  <c r="I28"/>
  <c r="I39" s="1"/>
  <c r="J28"/>
  <c r="J39" s="1"/>
  <c r="K28"/>
  <c r="K39" s="1"/>
  <c r="L28"/>
  <c r="L39" s="1"/>
  <c r="M28"/>
  <c r="M39" s="1"/>
  <c r="B28"/>
  <c r="B39" s="1"/>
  <c r="N32"/>
  <c r="N33"/>
  <c r="N34"/>
  <c r="N35"/>
  <c r="N36"/>
  <c r="N31"/>
  <c r="N3"/>
  <c r="N4"/>
  <c r="N5"/>
  <c r="N6"/>
  <c r="N7"/>
  <c r="N9"/>
  <c r="N10"/>
  <c r="N11"/>
  <c r="N12"/>
  <c r="N13"/>
  <c r="N14"/>
  <c r="N16"/>
  <c r="N17"/>
  <c r="N18"/>
  <c r="N19"/>
  <c r="N20"/>
  <c r="N21"/>
  <c r="N22"/>
  <c r="N23"/>
  <c r="N25"/>
  <c r="N26"/>
  <c r="N39" l="1"/>
</calcChain>
</file>

<file path=xl/sharedStrings.xml><?xml version="1.0" encoding="utf-8"?>
<sst xmlns="http://schemas.openxmlformats.org/spreadsheetml/2006/main" count="88" uniqueCount="86">
  <si>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</si>
  <si>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</si>
  <si>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</si>
  <si>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</si>
  <si>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</si>
  <si>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</si>
  <si>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</si>
  <si>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</si>
  <si>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</si>
  <si>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</si>
  <si>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</si>
  <si>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</si>
  <si>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Grand Totals</t>
  </si>
  <si>
    <t xml:space="preserve">NA Basic Text      Hardcover               </t>
  </si>
  <si>
    <t xml:space="preserve">How it Works       Hardcover             </t>
  </si>
  <si>
    <t>Just for Today      Revised</t>
  </si>
  <si>
    <t>NA Step Guide</t>
  </si>
  <si>
    <t xml:space="preserve">Little White Book                          </t>
  </si>
  <si>
    <t xml:space="preserve">White       Welcome     Key tag          </t>
  </si>
  <si>
    <t xml:space="preserve">Orange       30 Days     Key tag          </t>
  </si>
  <si>
    <t xml:space="preserve">Green        60 Days     Key tag      </t>
  </si>
  <si>
    <t>Red          90 Days     Key tag</t>
  </si>
  <si>
    <t>Blue          6 Months   Key tag</t>
  </si>
  <si>
    <t>Black    Multiple Years   Key tag</t>
  </si>
  <si>
    <t xml:space="preserve">#2   The Group IP                       </t>
  </si>
  <si>
    <t xml:space="preserve">#6   Recovery &amp; Relapse                 </t>
  </si>
  <si>
    <t>#7   Am I an Addict ?</t>
  </si>
  <si>
    <t xml:space="preserve">#8   Just for Today </t>
  </si>
  <si>
    <t xml:space="preserve">#11  Sponsorship IP, Revised  </t>
  </si>
  <si>
    <t>#12  The Triangle of Self-Obsession</t>
  </si>
  <si>
    <t>#13 By Young Addicts, for Young Addicts</t>
  </si>
  <si>
    <t>#14  One Addicts Experience with …</t>
  </si>
  <si>
    <t xml:space="preserve">#16  For The Newcomer </t>
  </si>
  <si>
    <t xml:space="preserve">#19  Self-Acceptance                     </t>
  </si>
  <si>
    <t>#20  H &amp; I Service and the NA Member</t>
  </si>
  <si>
    <t>#21  The Loner Staying Clean in Isolation</t>
  </si>
  <si>
    <t xml:space="preserve">#22  Welcome To NA                   </t>
  </si>
  <si>
    <t xml:space="preserve">#23  Staying Clean on the Outside </t>
  </si>
  <si>
    <t>#27  For the parents of young addicts</t>
  </si>
  <si>
    <t>#28  Funding NA Services</t>
  </si>
  <si>
    <t>#29 Intro to NA Meetings</t>
  </si>
  <si>
    <t>Group Readings Wallet Cards (set/15)</t>
  </si>
  <si>
    <t>Addicts in Recovery</t>
  </si>
  <si>
    <t>Apple Valley Basic Text</t>
  </si>
  <si>
    <t>From Darkness into Light</t>
  </si>
  <si>
    <t>Midweek NA</t>
  </si>
  <si>
    <t>NA 101</t>
  </si>
  <si>
    <t>NA Day</t>
  </si>
  <si>
    <t>Never Alone</t>
  </si>
  <si>
    <t>No Name NA</t>
  </si>
  <si>
    <t>Outsiders NA</t>
  </si>
  <si>
    <t>Peace of Mind</t>
  </si>
  <si>
    <t>Round Robin</t>
  </si>
  <si>
    <t>Seeking Solutions</t>
  </si>
  <si>
    <t>Serenity Sisters</t>
  </si>
  <si>
    <t>Step by Step</t>
  </si>
  <si>
    <t>Stillwater NA</t>
  </si>
  <si>
    <t>Ties That Bind Us</t>
  </si>
  <si>
    <t>TNT</t>
  </si>
  <si>
    <t>Woodbury Freebirds</t>
  </si>
  <si>
    <t>Note: paste the values</t>
  </si>
  <si>
    <t>Description</t>
  </si>
  <si>
    <t>Qty Sold</t>
  </si>
  <si>
    <t>1 yr medallion</t>
  </si>
  <si>
    <t>2 yr medallion</t>
  </si>
  <si>
    <t>3 yr medallion</t>
  </si>
  <si>
    <t>4 yr medallion</t>
  </si>
  <si>
    <t>6 yr medallion</t>
  </si>
  <si>
    <t>7th Tradition</t>
  </si>
  <si>
    <t>Literature Sales</t>
  </si>
  <si>
    <t>Misc Donation</t>
  </si>
  <si>
    <t>Rent for Meeting Space</t>
  </si>
  <si>
    <t>Area Copies</t>
  </si>
  <si>
    <t>INCOME</t>
  </si>
  <si>
    <t>EXPENSES</t>
  </si>
  <si>
    <t>Park Grove NA</t>
  </si>
  <si>
    <t>TOTAL MONTHLY INCOME</t>
  </si>
  <si>
    <t>TOTAL MONTHLY EXPENSES</t>
  </si>
  <si>
    <t>Let Go Let God</t>
  </si>
  <si>
    <t>Literature Purchases</t>
  </si>
  <si>
    <t>Beginning Bank Balance</t>
  </si>
  <si>
    <t>Ending Bank Balance</t>
  </si>
  <si>
    <t>Wings of Recovery</t>
  </si>
  <si>
    <t>USPS PO Box</t>
  </si>
  <si>
    <t>Misc Supplies</t>
  </si>
  <si>
    <t>2020 Treasury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</si>
</sst>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4" formatCode="_([$$-409]* #,##0.00_);_([$$-409]* \(#,##0.00\);_([$$-409]* &quot;-&quot;??_);_(@_)"/>
  </numFmts>
  <fonts count="14">
    <font>
      <sz val="11"/>
      <name val="Calibri"/>
    </font>
    <font>
      <b/>
      <sz val="11"/>
      <name val="Calibri"/>
      <family val="2"/>
    </font>
    <font>
      <b/>
      <sz val="10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9"/>
      <name val="Calibri"/>
      <family val="2"/>
    </font>
    <font>
      <b/>
      <u/>
      <sz val="9.5"/>
      <name val="Calibri"/>
      <family val="2"/>
    </font>
    <font>
      <sz val="11"/>
      <color rgb="FF000000"/>
      <name val="Calibri"/>
      <family val="2"/>
    </font>
    <font>
      <sz val="9"/>
      <color rgb="FF000000"/>
      <name val="Calibri"/>
      <family val="2"/>
    </font>
    <font>
      <sz val="10"/>
      <color rgb="FF000000"/>
      <name val="Calibri"/>
      <family val="2"/>
    </font>
    <font>
      <sz val="8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9" fillId="0" borderId="0">
      <alignment vertical="top"/>
      <protection locked="0"/>
    </xf>
    <xf numFmtId="0" fontId="5" fillId="0" borderId="0">
      <protection locked="0"/>
    </xf>
  </cellStyleXfs>
  <cellXfs count="41">
    <xf numFmtId="0" fontId="0" fillId="0" borderId="0" xfId="0" applyAlignment="1"/>
    <xf numFmtId="0" fontId="10" fillId="0" borderId="0" xfId="0" applyFont="1" applyAlignment="1"/>
    <xf numFmtId="44" fontId="10" fillId="0" borderId="0" xfId="1" applyFont="1" applyAlignment="1" applyProtection="1"/>
    <xf numFmtId="0" fontId="11" fillId="0" borderId="0" xfId="0" applyFont="1" applyAlignment="1"/>
    <xf numFmtId="0" fontId="3" fillId="0" borderId="1" xfId="2" applyFont="1" applyBorder="1" applyAlignment="1" applyProtection="1">
      <alignment horizontal="left" vertical="center"/>
    </xf>
    <xf numFmtId="0" fontId="3" fillId="0" borderId="4" xfId="2" applyFont="1" applyBorder="1" applyAlignment="1" applyProtection="1">
      <alignment horizontal="left" vertical="center"/>
    </xf>
    <xf numFmtId="44" fontId="3" fillId="0" borderId="1" xfId="1" applyFont="1" applyBorder="1" applyAlignment="1" applyProtection="1">
      <alignment horizontal="left" vertical="center"/>
    </xf>
    <xf numFmtId="0" fontId="6" fillId="0" borderId="0" xfId="0" applyFont="1" applyAlignment="1"/>
    <xf numFmtId="0" fontId="6" fillId="0" borderId="0" xfId="0" applyFont="1" applyAlignment="1">
      <alignment horizontal="center"/>
    </xf>
    <xf numFmtId="0" fontId="7" fillId="0" borderId="0" xfId="0" applyFont="1" applyAlignment="1"/>
    <xf numFmtId="0" fontId="0" fillId="0" borderId="0" xfId="0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4" fillId="0" borderId="1" xfId="2" applyFont="1" applyBorder="1" applyAlignment="1" applyProtection="1">
      <alignment horizontal="left" vertical="center"/>
    </xf>
    <xf numFmtId="0" fontId="4" fillId="0" borderId="1" xfId="2" applyFont="1" applyFill="1" applyBorder="1" applyAlignment="1" applyProtection="1">
      <alignment horizontal="left" vertical="center"/>
    </xf>
    <xf numFmtId="0" fontId="6" fillId="0" borderId="1" xfId="0" applyFont="1" applyBorder="1" applyAlignment="1">
      <alignment horizontal="center"/>
    </xf>
    <xf numFmtId="44" fontId="10" fillId="0" borderId="0" xfId="1" applyFont="1" applyAlignment="1" applyProtection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1" fillId="0" borderId="1" xfId="2" applyFont="1" applyBorder="1" applyAlignment="1" applyProtection="1">
      <alignment horizontal="center" vertical="center" wrapText="1"/>
    </xf>
    <xf numFmtId="164" fontId="13" fillId="0" borderId="1" xfId="1" applyNumberFormat="1" applyFont="1" applyBorder="1" applyAlignment="1" applyProtection="1">
      <alignment horizontal="center" vertical="center"/>
    </xf>
    <xf numFmtId="164" fontId="4" fillId="0" borderId="3" xfId="1" applyNumberFormat="1" applyFont="1" applyBorder="1" applyAlignment="1" applyProtection="1">
      <alignment horizontal="center" vertical="center"/>
    </xf>
    <xf numFmtId="164" fontId="13" fillId="0" borderId="4" xfId="1" applyNumberFormat="1" applyFont="1" applyBorder="1" applyAlignment="1" applyProtection="1">
      <alignment horizontal="center" vertical="center"/>
    </xf>
    <xf numFmtId="2" fontId="3" fillId="0" borderId="5" xfId="1" applyNumberFormat="1" applyFont="1" applyBorder="1" applyAlignment="1" applyProtection="1">
      <alignment vertical="center" wrapText="1"/>
    </xf>
    <xf numFmtId="44" fontId="9" fillId="0" borderId="1" xfId="1" applyBorder="1">
      <alignment vertical="top"/>
      <protection locked="0"/>
    </xf>
    <xf numFmtId="44" fontId="10" fillId="0" borderId="1" xfId="1" applyFont="1" applyBorder="1">
      <alignment vertical="top"/>
      <protection locked="0"/>
    </xf>
    <xf numFmtId="0" fontId="3" fillId="0" borderId="1" xfId="2" applyFont="1" applyBorder="1" applyAlignment="1" applyProtection="1">
      <alignment horizontal="right" vertical="center"/>
    </xf>
    <xf numFmtId="0" fontId="3" fillId="0" borderId="8" xfId="2" applyFont="1" applyBorder="1" applyAlignment="1" applyProtection="1">
      <alignment horizontal="left" vertical="center"/>
    </xf>
    <xf numFmtId="164" fontId="13" fillId="0" borderId="8" xfId="1" applyNumberFormat="1" applyFont="1" applyBorder="1" applyAlignment="1" applyProtection="1">
      <alignment horizontal="center" vertical="center"/>
    </xf>
    <xf numFmtId="164" fontId="4" fillId="0" borderId="9" xfId="1" applyNumberFormat="1" applyFont="1" applyBorder="1" applyAlignment="1" applyProtection="1">
      <alignment horizontal="center" vertical="center"/>
    </xf>
    <xf numFmtId="164" fontId="4" fillId="2" borderId="3" xfId="1" applyNumberFormat="1" applyFont="1" applyFill="1" applyBorder="1" applyAlignment="1" applyProtection="1">
      <alignment horizontal="center" vertical="center"/>
    </xf>
    <xf numFmtId="0" fontId="3" fillId="0" borderId="10" xfId="2" applyFont="1" applyBorder="1" applyAlignment="1" applyProtection="1">
      <alignment vertical="center"/>
    </xf>
    <xf numFmtId="44" fontId="3" fillId="0" borderId="11" xfId="1" applyFont="1" applyBorder="1" applyAlignment="1" applyProtection="1">
      <alignment horizontal="left" vertical="center"/>
    </xf>
    <xf numFmtId="0" fontId="3" fillId="0" borderId="1" xfId="2" applyFont="1" applyBorder="1" applyAlignment="1" applyProtection="1">
      <alignment vertical="center"/>
    </xf>
    <xf numFmtId="2" fontId="3" fillId="0" borderId="1" xfId="1" applyNumberFormat="1" applyFont="1" applyBorder="1" applyAlignment="1" applyProtection="1">
      <alignment vertical="center" wrapText="1"/>
    </xf>
    <xf numFmtId="0" fontId="1" fillId="0" borderId="1" xfId="2" applyFont="1" applyBorder="1" applyAlignment="1" applyProtection="1">
      <alignment horizontal="center" vertical="center"/>
    </xf>
    <xf numFmtId="44" fontId="2" fillId="0" borderId="2" xfId="1" applyFont="1" applyBorder="1" applyAlignment="1" applyProtection="1">
      <alignment horizontal="center" vertical="center"/>
    </xf>
    <xf numFmtId="44" fontId="13" fillId="0" borderId="1" xfId="1" applyFont="1" applyBorder="1" applyAlignment="1" applyProtection="1">
      <alignment horizontal="center" vertical="center"/>
    </xf>
    <xf numFmtId="44" fontId="12" fillId="2" borderId="6" xfId="1" applyFont="1" applyFill="1" applyBorder="1" applyAlignment="1" applyProtection="1">
      <alignment horizontal="center" vertical="center" wrapText="1" shrinkToFit="1"/>
    </xf>
    <xf numFmtId="44" fontId="12" fillId="2" borderId="0" xfId="1" applyFont="1" applyFill="1" applyBorder="1" applyAlignment="1" applyProtection="1">
      <alignment horizontal="center" vertical="center" wrapText="1" shrinkToFit="1"/>
    </xf>
    <xf numFmtId="44" fontId="12" fillId="2" borderId="7" xfId="1" applyFont="1" applyFill="1" applyBorder="1" applyAlignment="1" applyProtection="1">
      <alignment horizontal="center" vertical="center" wrapText="1" shrinkToFit="1"/>
    </xf>
  </cellXfs>
  <cellStyles count="3">
    <cellStyle name="Currency" xfId="1" builtinId="4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4"/>
  <sheetViews>
    <sheetView showGridLines="0" tabSelected="1" zoomScaleNormal="100" zoomScaleSheetLayoutView="400" workbookViewId="0">
      <pane ySplit="1" topLeftCell="A2" activePane="bottomLeft" state="frozen"/>
      <selection pane="bottomLeft" activeCell="A2" sqref="A2"/>
    </sheetView>
  </sheetViews>
  <sheetFormatPr defaultColWidth="9.140625" defaultRowHeight="12"/>
  <cols>
    <col min="1" max="1" width="26" style="1" customWidth="1"/>
    <col min="2" max="4" width="9" style="2" bestFit="1" customWidth="1"/>
    <col min="5" max="5" width="5.85546875" style="2" bestFit="1" customWidth="1"/>
    <col min="6" max="6" width="5.28515625" style="2" bestFit="1" customWidth="1"/>
    <col min="7" max="7" width="5.7109375" style="2" bestFit="1" customWidth="1"/>
    <col min="8" max="8" width="5.28515625" style="2" bestFit="1" customWidth="1"/>
    <col min="9" max="9" width="7.42578125" style="2" bestFit="1" customWidth="1"/>
    <col min="10" max="10" width="10.5703125" style="2" bestFit="1" customWidth="1"/>
    <col min="11" max="11" width="9" style="2" bestFit="1" customWidth="1"/>
    <col min="12" max="13" width="10" style="2" bestFit="1" customWidth="1"/>
    <col min="14" max="14" width="11.85546875" style="2" bestFit="1" customWidth="1"/>
    <col min="15" max="16384" width="9.140625" style="1"/>
  </cols>
  <sheetData>
    <row r="1" spans="1:14" s="3" customFormat="1" ht="39" customHeight="1" thickBot="1">
      <c r="A1" s="35" t="s">
        <v>85</v>
      </c>
      <c r="B1" s="37" t="s">
        <v>0</v>
      </c>
      <c r="C1" s="37" t="s">
        <v>1</v>
      </c>
      <c r="D1" s="37" t="s">
        <v>2</v>
      </c>
      <c r="E1" s="37" t="s">
        <v>3</v>
      </c>
      <c r="F1" s="37" t="s">
        <v>4</v>
      </c>
      <c r="G1" s="37" t="s">
        <v>5</v>
      </c>
      <c r="H1" s="37" t="s">
        <v>6</v>
      </c>
      <c r="I1" s="37" t="s">
        <v>7</v>
      </c>
      <c r="J1" s="37" t="s">
        <v>8</v>
      </c>
      <c r="K1" s="37" t="s">
        <v>9</v>
      </c>
      <c r="L1" s="37" t="s">
        <v>10</v>
      </c>
      <c r="M1" s="37" t="s">
        <v>11</v>
      </c>
      <c r="N1" s="36" t="s">
        <v>12</v>
      </c>
    </row>
    <row r="2" spans="1:14" s="3" customFormat="1" ht="15">
      <c r="A2" s="19" t="s">
        <v>73</v>
      </c>
      <c r="B2" s="38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</row>
    <row r="3" spans="1:14" ht="12.2" customHeight="1">
      <c r="A3" s="26" t="s">
        <v>68</v>
      </c>
      <c r="B3" s="20">
        <v>10</v>
      </c>
      <c r="C3" s="20">
        <v>25</v>
      </c>
      <c r="D3" s="20">
        <v>25</v>
      </c>
      <c r="E3" s="20"/>
      <c r="F3" s="20"/>
      <c r="G3" s="20"/>
      <c r="H3" s="20"/>
      <c r="I3" s="20"/>
      <c r="J3" s="20"/>
      <c r="K3" s="20">
        <v>40</v>
      </c>
      <c r="L3" s="20">
        <v>7</v>
      </c>
      <c r="M3" s="20">
        <v>13</v>
      </c>
      <c r="N3" s="21">
        <f t="shared" ref="N3:N36" si="0">SUM(B3:M3)</f>
        <v>120</v>
      </c>
    </row>
    <row r="4" spans="1:14" ht="12.2" customHeight="1">
      <c r="A4" s="26" t="s">
        <v>69</v>
      </c>
      <c r="B4" s="20">
        <v>316</v>
      </c>
      <c r="C4" s="20">
        <v>696</v>
      </c>
      <c r="D4" s="20">
        <v>534</v>
      </c>
      <c r="E4" s="20"/>
      <c r="F4" s="20"/>
      <c r="G4" s="20"/>
      <c r="H4" s="20"/>
      <c r="I4" s="20"/>
      <c r="J4" s="20"/>
      <c r="K4" s="20">
        <v>892</v>
      </c>
      <c r="L4" s="20">
        <v>162</v>
      </c>
      <c r="M4" s="20">
        <v>169</v>
      </c>
      <c r="N4" s="21">
        <f t="shared" si="0"/>
        <v>2769</v>
      </c>
    </row>
    <row r="5" spans="1:14" ht="12.2" customHeight="1">
      <c r="A5" s="26" t="s">
        <v>42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>
        <f t="shared" si="0"/>
        <v>0</v>
      </c>
    </row>
    <row r="6" spans="1:14" ht="12.2" customHeight="1">
      <c r="A6" s="26" t="s">
        <v>43</v>
      </c>
      <c r="B6" s="20">
        <v>20</v>
      </c>
      <c r="C6" s="20">
        <v>32</v>
      </c>
      <c r="D6" s="20">
        <v>30</v>
      </c>
      <c r="E6" s="20"/>
      <c r="F6" s="20"/>
      <c r="G6" s="20"/>
      <c r="H6" s="20"/>
      <c r="I6" s="20"/>
      <c r="J6" s="20"/>
      <c r="K6" s="20"/>
      <c r="L6" s="20"/>
      <c r="M6" s="20"/>
      <c r="N6" s="21">
        <f t="shared" si="0"/>
        <v>82</v>
      </c>
    </row>
    <row r="7" spans="1:14" ht="12.2" customHeight="1">
      <c r="A7" s="26" t="s">
        <v>44</v>
      </c>
      <c r="B7" s="20"/>
      <c r="C7" s="20">
        <v>17</v>
      </c>
      <c r="D7" s="20"/>
      <c r="E7" s="20"/>
      <c r="F7" s="20"/>
      <c r="G7" s="20"/>
      <c r="H7" s="20"/>
      <c r="I7" s="20"/>
      <c r="J7" s="20"/>
      <c r="K7" s="20"/>
      <c r="L7" s="20"/>
      <c r="M7" s="20"/>
      <c r="N7" s="21">
        <f t="shared" si="0"/>
        <v>17</v>
      </c>
    </row>
    <row r="8" spans="1:14" ht="12.2" customHeight="1">
      <c r="A8" s="26" t="s">
        <v>78</v>
      </c>
      <c r="B8" s="20">
        <v>73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1"/>
    </row>
    <row r="9" spans="1:14" ht="12.2" customHeight="1">
      <c r="A9" s="26" t="s">
        <v>45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1">
        <f t="shared" si="0"/>
        <v>0</v>
      </c>
    </row>
    <row r="10" spans="1:14" ht="12.2" customHeight="1">
      <c r="A10" s="26" t="s">
        <v>46</v>
      </c>
      <c r="B10" s="20">
        <v>37</v>
      </c>
      <c r="C10" s="20"/>
      <c r="D10" s="20">
        <v>95</v>
      </c>
      <c r="E10" s="20"/>
      <c r="F10" s="20"/>
      <c r="G10" s="20"/>
      <c r="H10" s="20"/>
      <c r="I10" s="20"/>
      <c r="J10" s="20"/>
      <c r="K10" s="20">
        <v>60</v>
      </c>
      <c r="L10" s="20"/>
      <c r="M10" s="20"/>
      <c r="N10" s="21">
        <f t="shared" si="0"/>
        <v>192</v>
      </c>
    </row>
    <row r="11" spans="1:14" ht="12.2" customHeight="1">
      <c r="A11" s="26" t="s">
        <v>47</v>
      </c>
      <c r="B11" s="20"/>
      <c r="C11" s="20"/>
      <c r="D11" s="20"/>
      <c r="E11" s="20"/>
      <c r="F11" s="20"/>
      <c r="G11" s="20"/>
      <c r="H11" s="20"/>
      <c r="I11" s="20"/>
      <c r="J11" s="20"/>
      <c r="K11" s="20">
        <v>17</v>
      </c>
      <c r="L11" s="20"/>
      <c r="M11" s="20"/>
      <c r="N11" s="21">
        <f t="shared" si="0"/>
        <v>17</v>
      </c>
    </row>
    <row r="12" spans="1:14" ht="12.2" customHeight="1">
      <c r="A12" s="26" t="s">
        <v>48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>
        <v>42</v>
      </c>
      <c r="M12" s="20"/>
      <c r="N12" s="21">
        <f t="shared" si="0"/>
        <v>42</v>
      </c>
    </row>
    <row r="13" spans="1:14" ht="12.2" customHeight="1">
      <c r="A13" s="26" t="s">
        <v>49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1">
        <f t="shared" si="0"/>
        <v>0</v>
      </c>
    </row>
    <row r="14" spans="1:14" ht="12.2" customHeight="1">
      <c r="A14" s="26" t="s">
        <v>50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1">
        <f t="shared" si="0"/>
        <v>0</v>
      </c>
    </row>
    <row r="15" spans="1:14" ht="12.2" customHeight="1">
      <c r="A15" s="26" t="s">
        <v>75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>
        <v>34</v>
      </c>
      <c r="N15" s="21"/>
    </row>
    <row r="16" spans="1:14" ht="12.2" customHeight="1">
      <c r="A16" s="26" t="s">
        <v>51</v>
      </c>
      <c r="B16" s="20"/>
      <c r="C16" s="20"/>
      <c r="D16" s="20"/>
      <c r="E16" s="20"/>
      <c r="F16" s="20"/>
      <c r="G16" s="20"/>
      <c r="H16" s="20"/>
      <c r="I16" s="20"/>
      <c r="J16" s="20"/>
      <c r="K16" s="20">
        <v>5</v>
      </c>
      <c r="L16" s="20"/>
      <c r="M16" s="20"/>
      <c r="N16" s="21">
        <f t="shared" si="0"/>
        <v>5</v>
      </c>
    </row>
    <row r="17" spans="1:14" ht="12.2" customHeight="1">
      <c r="A17" s="26" t="s">
        <v>52</v>
      </c>
      <c r="B17" s="20"/>
      <c r="C17" s="20"/>
      <c r="D17" s="20"/>
      <c r="E17" s="20"/>
      <c r="F17" s="20"/>
      <c r="G17" s="20"/>
      <c r="H17" s="20"/>
      <c r="I17" s="20"/>
      <c r="J17" s="20"/>
      <c r="K17" s="20">
        <v>90</v>
      </c>
      <c r="L17" s="20"/>
      <c r="M17" s="20">
        <v>20</v>
      </c>
      <c r="N17" s="21">
        <f t="shared" si="0"/>
        <v>110</v>
      </c>
    </row>
    <row r="18" spans="1:14" ht="12.2" customHeight="1">
      <c r="A18" s="26" t="s">
        <v>53</v>
      </c>
      <c r="B18" s="20">
        <v>50</v>
      </c>
      <c r="C18" s="20"/>
      <c r="D18" s="20">
        <v>50</v>
      </c>
      <c r="E18" s="20"/>
      <c r="F18" s="20"/>
      <c r="G18" s="20"/>
      <c r="H18" s="20"/>
      <c r="I18" s="20"/>
      <c r="J18" s="20"/>
      <c r="K18" s="20"/>
      <c r="L18" s="20"/>
      <c r="M18" s="20"/>
      <c r="N18" s="21">
        <f t="shared" si="0"/>
        <v>100</v>
      </c>
    </row>
    <row r="19" spans="1:14" ht="12.2" customHeight="1">
      <c r="A19" s="26" t="s">
        <v>54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1">
        <f t="shared" si="0"/>
        <v>0</v>
      </c>
    </row>
    <row r="20" spans="1:14" ht="12.2" customHeight="1">
      <c r="A20" s="26" t="s">
        <v>55</v>
      </c>
      <c r="B20" s="20">
        <v>39</v>
      </c>
      <c r="C20" s="20"/>
      <c r="D20" s="20">
        <v>39</v>
      </c>
      <c r="E20" s="20"/>
      <c r="F20" s="20"/>
      <c r="G20" s="20"/>
      <c r="H20" s="20"/>
      <c r="I20" s="20"/>
      <c r="J20" s="20"/>
      <c r="K20" s="20"/>
      <c r="L20" s="20"/>
      <c r="M20" s="20"/>
      <c r="N20" s="21">
        <f t="shared" si="0"/>
        <v>78</v>
      </c>
    </row>
    <row r="21" spans="1:14" ht="12.2" customHeight="1">
      <c r="A21" s="26" t="s">
        <v>56</v>
      </c>
      <c r="B21" s="20"/>
      <c r="C21" s="20">
        <v>24</v>
      </c>
      <c r="D21" s="20">
        <v>20</v>
      </c>
      <c r="E21" s="20"/>
      <c r="F21" s="20"/>
      <c r="G21" s="20"/>
      <c r="H21" s="20"/>
      <c r="I21" s="20"/>
      <c r="J21" s="20"/>
      <c r="K21" s="20"/>
      <c r="L21" s="20"/>
      <c r="M21" s="20"/>
      <c r="N21" s="21">
        <f t="shared" si="0"/>
        <v>44</v>
      </c>
    </row>
    <row r="22" spans="1:14" ht="12.2" customHeight="1">
      <c r="A22" s="26" t="s">
        <v>57</v>
      </c>
      <c r="B22" s="22">
        <v>13</v>
      </c>
      <c r="C22" s="20"/>
      <c r="D22" s="22"/>
      <c r="E22" s="20"/>
      <c r="F22" s="20"/>
      <c r="G22" s="20"/>
      <c r="H22" s="20"/>
      <c r="I22" s="20"/>
      <c r="J22" s="20"/>
      <c r="K22" s="20"/>
      <c r="L22" s="20"/>
      <c r="M22" s="20"/>
      <c r="N22" s="21">
        <f t="shared" si="0"/>
        <v>13</v>
      </c>
    </row>
    <row r="23" spans="1:14" ht="12.2" customHeight="1">
      <c r="A23" s="26" t="s">
        <v>58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1">
        <f t="shared" si="0"/>
        <v>0</v>
      </c>
    </row>
    <row r="24" spans="1:14" ht="12.2" customHeight="1">
      <c r="A24" s="26" t="s">
        <v>82</v>
      </c>
      <c r="B24" s="20"/>
      <c r="C24" s="20"/>
      <c r="D24" s="20">
        <v>35</v>
      </c>
      <c r="E24" s="20"/>
      <c r="F24" s="20"/>
      <c r="G24" s="20"/>
      <c r="H24" s="20"/>
      <c r="I24" s="20"/>
      <c r="J24" s="20"/>
      <c r="K24" s="20"/>
      <c r="L24" s="20"/>
      <c r="M24" s="20"/>
      <c r="N24" s="21"/>
    </row>
    <row r="25" spans="1:14" ht="12.2" customHeight="1">
      <c r="A25" s="26" t="s">
        <v>59</v>
      </c>
      <c r="B25" s="20">
        <v>40</v>
      </c>
      <c r="C25" s="20"/>
      <c r="D25" s="20">
        <v>57</v>
      </c>
      <c r="E25" s="20"/>
      <c r="F25" s="20"/>
      <c r="G25" s="20"/>
      <c r="H25" s="20"/>
      <c r="I25" s="20"/>
      <c r="J25" s="20"/>
      <c r="K25" s="20"/>
      <c r="L25" s="20"/>
      <c r="M25" s="20">
        <v>13</v>
      </c>
      <c r="N25" s="21">
        <f t="shared" si="0"/>
        <v>110</v>
      </c>
    </row>
    <row r="26" spans="1:14" ht="12.2" customHeight="1">
      <c r="A26" s="26" t="s">
        <v>70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1">
        <f t="shared" si="0"/>
        <v>0</v>
      </c>
    </row>
    <row r="27" spans="1:14" ht="12.2" customHeight="1" thickBot="1">
      <c r="A27" s="27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9"/>
    </row>
    <row r="28" spans="1:14" ht="12.2" customHeight="1" thickTop="1">
      <c r="A28" s="5" t="s">
        <v>76</v>
      </c>
      <c r="B28" s="22">
        <f t="shared" ref="B28:M28" si="1">SUM(B3:B27)</f>
        <v>598</v>
      </c>
      <c r="C28" s="22">
        <f t="shared" si="1"/>
        <v>794</v>
      </c>
      <c r="D28" s="22">
        <f t="shared" si="1"/>
        <v>885</v>
      </c>
      <c r="E28" s="22">
        <f t="shared" si="1"/>
        <v>0</v>
      </c>
      <c r="F28" s="22">
        <f t="shared" si="1"/>
        <v>0</v>
      </c>
      <c r="G28" s="22">
        <f t="shared" si="1"/>
        <v>0</v>
      </c>
      <c r="H28" s="22">
        <f t="shared" si="1"/>
        <v>0</v>
      </c>
      <c r="I28" s="22">
        <f t="shared" si="1"/>
        <v>0</v>
      </c>
      <c r="J28" s="22">
        <f t="shared" si="1"/>
        <v>0</v>
      </c>
      <c r="K28" s="22">
        <f t="shared" si="1"/>
        <v>1104</v>
      </c>
      <c r="L28" s="22">
        <f t="shared" si="1"/>
        <v>211</v>
      </c>
      <c r="M28" s="22">
        <f t="shared" si="1"/>
        <v>249</v>
      </c>
      <c r="N28" s="30"/>
    </row>
    <row r="29" spans="1:14" ht="12.2" customHeight="1">
      <c r="A29" s="4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1"/>
    </row>
    <row r="30" spans="1:14" s="3" customFormat="1" ht="15">
      <c r="A30" s="19" t="s">
        <v>74</v>
      </c>
      <c r="B30" s="38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40"/>
    </row>
    <row r="31" spans="1:14" ht="12.2" customHeight="1">
      <c r="A31" s="4" t="s">
        <v>71</v>
      </c>
      <c r="B31" s="25">
        <v>30</v>
      </c>
      <c r="C31" s="25">
        <v>30</v>
      </c>
      <c r="D31" s="25">
        <v>30</v>
      </c>
      <c r="E31" s="25"/>
      <c r="F31" s="25"/>
      <c r="G31" s="25"/>
      <c r="H31" s="25"/>
      <c r="I31" s="25"/>
      <c r="J31" s="25"/>
      <c r="K31" s="25">
        <v>200</v>
      </c>
      <c r="L31" s="25">
        <v>30</v>
      </c>
      <c r="M31" s="25">
        <v>30</v>
      </c>
      <c r="N31" s="25">
        <f>SUM(B31:M31)</f>
        <v>350</v>
      </c>
    </row>
    <row r="32" spans="1:14" ht="12.2" customHeight="1">
      <c r="A32" s="4" t="s">
        <v>72</v>
      </c>
      <c r="B32" s="25">
        <v>138.08000000000001</v>
      </c>
      <c r="C32" s="25">
        <v>145.12</v>
      </c>
      <c r="D32" s="25">
        <v>86</v>
      </c>
      <c r="E32" s="25"/>
      <c r="F32" s="25"/>
      <c r="G32" s="25"/>
      <c r="H32" s="25"/>
      <c r="I32" s="25"/>
      <c r="J32" s="25"/>
      <c r="K32" s="25"/>
      <c r="L32" s="25">
        <v>73.53</v>
      </c>
      <c r="M32" s="25">
        <v>51</v>
      </c>
      <c r="N32" s="25">
        <f t="shared" si="0"/>
        <v>493.73</v>
      </c>
    </row>
    <row r="33" spans="1:14" ht="12.2" customHeight="1">
      <c r="A33" s="4" t="s">
        <v>79</v>
      </c>
      <c r="B33" s="25">
        <v>582.36</v>
      </c>
      <c r="C33" s="25">
        <v>369.43</v>
      </c>
      <c r="D33" s="25">
        <v>841.36</v>
      </c>
      <c r="E33" s="25"/>
      <c r="F33" s="25"/>
      <c r="G33" s="25"/>
      <c r="H33" s="25"/>
      <c r="I33" s="25"/>
      <c r="J33" s="25"/>
      <c r="K33" s="25">
        <v>531.72</v>
      </c>
      <c r="L33" s="25">
        <v>370.05</v>
      </c>
      <c r="M33" s="25"/>
      <c r="N33" s="25">
        <f t="shared" si="0"/>
        <v>2694.92</v>
      </c>
    </row>
    <row r="34" spans="1:14" ht="12.2" customHeight="1">
      <c r="A34" s="4" t="s">
        <v>84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>
        <v>11.8</v>
      </c>
      <c r="M34" s="25"/>
      <c r="N34" s="25">
        <f t="shared" si="0"/>
        <v>11.8</v>
      </c>
    </row>
    <row r="35" spans="1:14" ht="12.2" customHeight="1">
      <c r="A35" s="4" t="s">
        <v>83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>
        <v>106</v>
      </c>
      <c r="M35" s="25"/>
      <c r="N35" s="25">
        <f t="shared" si="0"/>
        <v>106</v>
      </c>
    </row>
    <row r="36" spans="1:14" ht="12.2" customHeight="1">
      <c r="A36" s="4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>
        <f t="shared" si="0"/>
        <v>0</v>
      </c>
    </row>
    <row r="37" spans="1:14" ht="12.2" customHeight="1">
      <c r="A37" s="5" t="s">
        <v>77</v>
      </c>
      <c r="B37" s="22">
        <f>SUM(B31:B36)</f>
        <v>750.44</v>
      </c>
      <c r="C37" s="22">
        <f t="shared" ref="C37:M37" si="2">SUM(C31:C36)</f>
        <v>544.54999999999995</v>
      </c>
      <c r="D37" s="22">
        <f t="shared" si="2"/>
        <v>957.36</v>
      </c>
      <c r="E37" s="22">
        <f t="shared" si="2"/>
        <v>0</v>
      </c>
      <c r="F37" s="22">
        <f t="shared" si="2"/>
        <v>0</v>
      </c>
      <c r="G37" s="22">
        <f t="shared" si="2"/>
        <v>0</v>
      </c>
      <c r="H37" s="22">
        <f t="shared" si="2"/>
        <v>0</v>
      </c>
      <c r="I37" s="22">
        <f t="shared" si="2"/>
        <v>0</v>
      </c>
      <c r="J37" s="22">
        <f t="shared" si="2"/>
        <v>0</v>
      </c>
      <c r="K37" s="22">
        <f t="shared" si="2"/>
        <v>731.72</v>
      </c>
      <c r="L37" s="22">
        <f t="shared" si="2"/>
        <v>591.38000000000011</v>
      </c>
      <c r="M37" s="22">
        <f t="shared" si="2"/>
        <v>81</v>
      </c>
      <c r="N37" s="30"/>
    </row>
    <row r="38" spans="1:14" ht="12.2" customHeight="1">
      <c r="A38" s="4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4"/>
    </row>
    <row r="39" spans="1:14">
      <c r="A39" s="31"/>
      <c r="B39" s="32">
        <f t="shared" ref="B39:M39" si="3">SUM(B28-B37)</f>
        <v>-152.44000000000005</v>
      </c>
      <c r="C39" s="32">
        <f t="shared" si="3"/>
        <v>249.45000000000005</v>
      </c>
      <c r="D39" s="32">
        <f t="shared" si="3"/>
        <v>-72.360000000000014</v>
      </c>
      <c r="E39" s="32">
        <f t="shared" si="3"/>
        <v>0</v>
      </c>
      <c r="F39" s="32">
        <f t="shared" si="3"/>
        <v>0</v>
      </c>
      <c r="G39" s="32">
        <f t="shared" si="3"/>
        <v>0</v>
      </c>
      <c r="H39" s="32">
        <f t="shared" si="3"/>
        <v>0</v>
      </c>
      <c r="I39" s="32">
        <f t="shared" si="3"/>
        <v>0</v>
      </c>
      <c r="J39" s="32">
        <f t="shared" si="3"/>
        <v>0</v>
      </c>
      <c r="K39" s="32">
        <f t="shared" si="3"/>
        <v>372.28</v>
      </c>
      <c r="L39" s="32">
        <f t="shared" si="3"/>
        <v>-380.38000000000011</v>
      </c>
      <c r="M39" s="32">
        <f t="shared" si="3"/>
        <v>168</v>
      </c>
      <c r="N39" s="23">
        <f>SUM(B39:M39)</f>
        <v>184.54999999999984</v>
      </c>
    </row>
    <row r="40" spans="1:14">
      <c r="A40" s="33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34"/>
    </row>
    <row r="41" spans="1:14">
      <c r="A41" s="33" t="s">
        <v>80</v>
      </c>
      <c r="B41" s="25">
        <v>2911.16</v>
      </c>
      <c r="C41" s="25">
        <v>2911.16</v>
      </c>
      <c r="D41" s="25">
        <v>3014.13</v>
      </c>
      <c r="E41" s="25"/>
      <c r="F41" s="25"/>
      <c r="G41" s="25"/>
      <c r="H41" s="25"/>
      <c r="I41" s="25"/>
      <c r="J41" s="25"/>
      <c r="K41" s="25">
        <v>2650.3</v>
      </c>
      <c r="L41" s="25">
        <v>3010.78</v>
      </c>
      <c r="M41" s="25"/>
      <c r="N41" s="34"/>
    </row>
    <row r="42" spans="1:14">
      <c r="A42" s="33" t="s">
        <v>81</v>
      </c>
      <c r="B42" s="25">
        <v>2911.16</v>
      </c>
      <c r="C42" s="25">
        <v>3160.61</v>
      </c>
      <c r="D42" s="25">
        <v>3068.25</v>
      </c>
      <c r="E42" s="25"/>
      <c r="F42" s="25"/>
      <c r="G42" s="25"/>
      <c r="H42" s="25"/>
      <c r="I42" s="25"/>
      <c r="J42" s="25"/>
      <c r="K42" s="25">
        <v>3022.58</v>
      </c>
      <c r="L42" s="25">
        <v>2642.2</v>
      </c>
      <c r="M42" s="25"/>
      <c r="N42" s="34"/>
    </row>
    <row r="43" spans="1:14">
      <c r="A43" s="33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34"/>
    </row>
    <row r="44" spans="1:14">
      <c r="A44" s="33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34"/>
    </row>
  </sheetData>
  <mergeCells count="2">
    <mergeCell ref="B2:N2"/>
    <mergeCell ref="B30:N30"/>
  </mergeCells>
  <pageMargins left="0.2" right="8.3333333333333301E-2" top="0.35416666699999999" bottom="0.2" header="0" footer="0"/>
  <pageSetup fitToHeight="0" orientation="landscape" r:id="rId1"/>
  <ignoredErrors>
    <ignoredError sqref="N25:N26 N9:N14 N3:N7 N16:N23" formulaRange="1"/>
    <ignoredError sqref="N31:N36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M62"/>
  <sheetViews>
    <sheetView showGridLines="0" zoomScale="90" zoomScaleNormal="90" workbookViewId="0">
      <selection activeCell="B12" sqref="B12"/>
    </sheetView>
  </sheetViews>
  <sheetFormatPr defaultRowHeight="15"/>
  <cols>
    <col min="1" max="1" width="35" style="7" customWidth="1"/>
    <col min="2" max="2" width="10.5703125" style="8" bestFit="1" customWidth="1"/>
    <col min="3" max="3" width="10.5703125" style="8" customWidth="1"/>
    <col min="4" max="4" width="31" bestFit="1" customWidth="1"/>
    <col min="5" max="5" width="7.5703125" style="10" bestFit="1" customWidth="1"/>
    <col min="6" max="6" width="33.140625" bestFit="1" customWidth="1"/>
    <col min="7" max="7" width="7.5703125" bestFit="1" customWidth="1"/>
    <col min="8" max="8" width="9.140625" style="10"/>
  </cols>
  <sheetData>
    <row r="1" spans="4:10" s="9" customFormat="1">
      <c r="D1" s="17"/>
      <c r="E1" s="17"/>
      <c r="F1" s="17"/>
      <c r="G1" s="17"/>
      <c r="H1" s="18"/>
      <c r="I1" s="17"/>
      <c r="J1" s="7" t="s">
        <v>60</v>
      </c>
    </row>
    <row r="6" spans="4:10">
      <c r="D6" s="11" t="s">
        <v>61</v>
      </c>
      <c r="E6" s="12" t="s">
        <v>62</v>
      </c>
      <c r="F6" s="11" t="s">
        <v>61</v>
      </c>
      <c r="G6" s="12" t="s">
        <v>62</v>
      </c>
    </row>
    <row r="7" spans="4:10">
      <c r="D7" s="13" t="s">
        <v>13</v>
      </c>
      <c r="E7" s="15">
        <v>6</v>
      </c>
      <c r="F7" s="13" t="s">
        <v>24</v>
      </c>
      <c r="G7" s="15">
        <v>1</v>
      </c>
    </row>
    <row r="8" spans="4:10">
      <c r="D8" s="13" t="s">
        <v>14</v>
      </c>
      <c r="E8" s="15">
        <v>4</v>
      </c>
      <c r="F8" s="13" t="s">
        <v>25</v>
      </c>
      <c r="G8" s="15">
        <v>3</v>
      </c>
    </row>
    <row r="9" spans="4:10">
      <c r="D9" s="13" t="s">
        <v>15</v>
      </c>
      <c r="E9" s="15">
        <v>5</v>
      </c>
      <c r="F9" s="13" t="s">
        <v>26</v>
      </c>
      <c r="G9" s="15">
        <v>3</v>
      </c>
    </row>
    <row r="10" spans="4:10">
      <c r="D10" s="13" t="s">
        <v>16</v>
      </c>
      <c r="E10" s="15">
        <v>2</v>
      </c>
      <c r="F10" s="13" t="s">
        <v>27</v>
      </c>
      <c r="G10" s="15">
        <v>9</v>
      </c>
    </row>
    <row r="11" spans="4:10">
      <c r="D11" s="13" t="s">
        <v>17</v>
      </c>
      <c r="E11" s="15">
        <v>10</v>
      </c>
      <c r="F11" s="13" t="s">
        <v>28</v>
      </c>
      <c r="G11" s="15">
        <v>31</v>
      </c>
    </row>
    <row r="12" spans="4:10">
      <c r="D12" s="13" t="s">
        <v>18</v>
      </c>
      <c r="E12" s="15">
        <v>87</v>
      </c>
      <c r="F12" s="13" t="s">
        <v>29</v>
      </c>
      <c r="G12" s="15">
        <v>3</v>
      </c>
    </row>
    <row r="13" spans="4:10">
      <c r="D13" s="13" t="s">
        <v>19</v>
      </c>
      <c r="E13" s="15">
        <v>15</v>
      </c>
      <c r="F13" s="13" t="s">
        <v>30</v>
      </c>
      <c r="G13" s="15">
        <v>1</v>
      </c>
    </row>
    <row r="14" spans="4:10">
      <c r="D14" s="13" t="s">
        <v>20</v>
      </c>
      <c r="E14" s="15">
        <v>12</v>
      </c>
      <c r="F14" s="13" t="s">
        <v>31</v>
      </c>
      <c r="G14" s="15">
        <v>1</v>
      </c>
    </row>
    <row r="15" spans="4:10">
      <c r="D15" s="13" t="s">
        <v>21</v>
      </c>
      <c r="E15" s="15">
        <v>10</v>
      </c>
      <c r="F15" s="13" t="s">
        <v>32</v>
      </c>
      <c r="G15" s="15">
        <v>12</v>
      </c>
    </row>
    <row r="16" spans="4:10">
      <c r="D16" s="13" t="s">
        <v>22</v>
      </c>
      <c r="E16" s="15">
        <v>5</v>
      </c>
      <c r="F16" s="13" t="s">
        <v>33</v>
      </c>
      <c r="G16" s="15">
        <v>8</v>
      </c>
    </row>
    <row r="17" spans="4:7">
      <c r="D17" s="13" t="s">
        <v>23</v>
      </c>
      <c r="E17" s="15">
        <v>6</v>
      </c>
      <c r="F17" s="13" t="s">
        <v>34</v>
      </c>
      <c r="G17" s="15">
        <v>5</v>
      </c>
    </row>
    <row r="18" spans="4:7">
      <c r="D18" s="13" t="s">
        <v>41</v>
      </c>
      <c r="E18" s="15">
        <v>7</v>
      </c>
      <c r="F18" s="13" t="s">
        <v>35</v>
      </c>
      <c r="G18" s="15">
        <v>5</v>
      </c>
    </row>
    <row r="19" spans="4:7">
      <c r="D19" s="13" t="s">
        <v>63</v>
      </c>
      <c r="E19" s="15">
        <v>1</v>
      </c>
      <c r="F19" s="13" t="s">
        <v>36</v>
      </c>
      <c r="G19" s="15">
        <v>3</v>
      </c>
    </row>
    <row r="20" spans="4:7">
      <c r="D20" s="13" t="s">
        <v>64</v>
      </c>
      <c r="E20" s="15">
        <v>1</v>
      </c>
      <c r="F20" s="13" t="s">
        <v>37</v>
      </c>
      <c r="G20" s="15">
        <v>11</v>
      </c>
    </row>
    <row r="21" spans="4:7">
      <c r="D21" s="13" t="s">
        <v>65</v>
      </c>
      <c r="E21" s="15">
        <v>2</v>
      </c>
      <c r="F21" s="13" t="s">
        <v>38</v>
      </c>
      <c r="G21" s="15">
        <v>2</v>
      </c>
    </row>
    <row r="22" spans="4:7">
      <c r="D22" s="13" t="s">
        <v>66</v>
      </c>
      <c r="E22" s="15">
        <v>1</v>
      </c>
      <c r="F22" s="13" t="s">
        <v>39</v>
      </c>
      <c r="G22" s="15">
        <v>1</v>
      </c>
    </row>
    <row r="23" spans="4:7">
      <c r="D23" s="14" t="s">
        <v>67</v>
      </c>
      <c r="E23" s="15">
        <v>1</v>
      </c>
      <c r="F23" s="13" t="s">
        <v>40</v>
      </c>
      <c r="G23" s="15">
        <v>1</v>
      </c>
    </row>
    <row r="37" spans="7:8">
      <c r="G37" s="2"/>
      <c r="H37" s="16"/>
    </row>
    <row r="62" spans="9:13">
      <c r="I62" s="2"/>
      <c r="J62" s="2"/>
      <c r="K62" s="2"/>
      <c r="L62" s="2"/>
      <c r="M6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Melissa's Profile</dc:creator>
  <cp:lastModifiedBy>User</cp:lastModifiedBy>
  <cp:revision/>
  <dcterms:created xsi:type="dcterms:W3CDTF">2015-10-07T13:55:44Z</dcterms:created>
  <dcterms:modified xsi:type="dcterms:W3CDTF">2021-02-23T04:06:23Z</dcterms:modified>
</cp:coreProperties>
</file>