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0110" windowHeight="12210"/>
  </bookViews>
  <sheets>
    <sheet name="TShirt Totals" sheetId="1" r:id="rId1"/>
    <sheet name="Square Transactions" sheetId="4" r:id="rId2"/>
  </sheets>
  <calcPr calcId="125725"/>
</workbook>
</file>

<file path=xl/calcChain.xml><?xml version="1.0" encoding="utf-8"?>
<calcChain xmlns="http://schemas.openxmlformats.org/spreadsheetml/2006/main">
  <c r="C38" i="4"/>
  <c r="C37"/>
  <c r="C39"/>
  <c r="C28"/>
  <c r="K20" i="1"/>
  <c r="L18"/>
  <c r="B28" i="4"/>
  <c r="D28"/>
  <c r="L17" i="1"/>
  <c r="L16"/>
  <c r="I12"/>
  <c r="I11"/>
  <c r="I3"/>
  <c r="I2"/>
  <c r="C41" i="4" l="1"/>
  <c r="L20" i="1"/>
</calcChain>
</file>

<file path=xl/sharedStrings.xml><?xml version="1.0" encoding="utf-8"?>
<sst xmlns="http://schemas.openxmlformats.org/spreadsheetml/2006/main" count="118" uniqueCount="66">
  <si>
    <t>M</t>
  </si>
  <si>
    <t>L</t>
  </si>
  <si>
    <t>XL</t>
  </si>
  <si>
    <t>2XL</t>
  </si>
  <si>
    <t>3XL</t>
  </si>
  <si>
    <t>4XL</t>
  </si>
  <si>
    <t>Total</t>
  </si>
  <si>
    <t>Vendor</t>
  </si>
  <si>
    <t>Purple - plain</t>
  </si>
  <si>
    <t>Coldside</t>
  </si>
  <si>
    <t>Purple - back</t>
  </si>
  <si>
    <t>Chili Feed</t>
  </si>
  <si>
    <t>Sales</t>
  </si>
  <si>
    <t>Area</t>
  </si>
  <si>
    <t>Donated</t>
  </si>
  <si>
    <t>Cash</t>
  </si>
  <si>
    <t>Check</t>
  </si>
  <si>
    <t>Date</t>
  </si>
  <si>
    <t>2 x TS 4 - T-Shirts $5</t>
  </si>
  <si>
    <t>Visa</t>
  </si>
  <si>
    <t>TS 4 - T-Shirts $5</t>
  </si>
  <si>
    <t>TS 3 - 2017 Shirt $12 (Regular)</t>
  </si>
  <si>
    <t>2 x TS 3 - 2017 Shirt $12 (Regular)</t>
  </si>
  <si>
    <t>5 x TS 3 - 2017 Shirt $12 (Regular)</t>
  </si>
  <si>
    <t>10 x TS 4 - T-Shirts $5</t>
  </si>
  <si>
    <t>MasterCard</t>
  </si>
  <si>
    <t>2 x SO 2 - SP Saturday Only</t>
  </si>
  <si>
    <t>Item Description</t>
  </si>
  <si>
    <t>Type of Sale</t>
  </si>
  <si>
    <t>Net Total</t>
  </si>
  <si>
    <t>Fees</t>
  </si>
  <si>
    <t>Total Collected</t>
  </si>
  <si>
    <t>Dance</t>
  </si>
  <si>
    <t>Left Over Shirts</t>
  </si>
  <si>
    <t>Original Purchase</t>
  </si>
  <si>
    <t>Post Chili Feed - Leftover Shirt Quantities</t>
  </si>
  <si>
    <t>Total Shirts Ordered</t>
  </si>
  <si>
    <t>Total Shirts Left</t>
  </si>
  <si>
    <t>Shirt Profit Opportunity</t>
  </si>
  <si>
    <t>50 x $12.00 = $600</t>
  </si>
  <si>
    <t>Cash Totals</t>
  </si>
  <si>
    <t>Visa Totals</t>
  </si>
  <si>
    <t>Check Totals</t>
  </si>
  <si>
    <t>Minus Fees</t>
  </si>
  <si>
    <t>Total Deposit</t>
  </si>
  <si>
    <t>Customer</t>
  </si>
  <si>
    <t>Melissa C.</t>
  </si>
  <si>
    <t>Ryan S.</t>
  </si>
  <si>
    <t>David &amp; Rachel</t>
  </si>
  <si>
    <t>Carlos D.</t>
  </si>
  <si>
    <t>Shawnee B.</t>
  </si>
  <si>
    <t>Paul B.</t>
  </si>
  <si>
    <t>Brian F.</t>
  </si>
  <si>
    <t>Tim N.</t>
  </si>
  <si>
    <t>Amber M-D.</t>
  </si>
  <si>
    <t>Barb &amp; Buddy K.</t>
  </si>
  <si>
    <t>Chili Feed Sales Totals</t>
  </si>
  <si>
    <t>Missed Registration Transactions</t>
  </si>
  <si>
    <t>James M.</t>
  </si>
  <si>
    <t>Mary M.</t>
  </si>
  <si>
    <t>Megan S.</t>
  </si>
  <si>
    <t>John &amp; Lu P.</t>
  </si>
  <si>
    <t>Rick &amp; Laura B.</t>
  </si>
  <si>
    <t>WK 1 - Weekend Registration</t>
  </si>
  <si>
    <t>2 x WK 1 - Weekend Registration</t>
  </si>
  <si>
    <t>6 x WK 1 - Weekend Registration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</si>
</sst>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/>
    <xf numFmtId="164" fontId="3" fillId="0" borderId="0" xfId="0" applyNumberFormat="1" applyFont="1"/>
    <xf numFmtId="0" fontId="1" fillId="0" borderId="0" xfId="2"/>
    <xf numFmtId="0" fontId="5" fillId="0" borderId="0" xfId="2" applyFont="1"/>
    <xf numFmtId="8" fontId="5" fillId="0" borderId="0" xfId="2" applyNumberFormat="1" applyFont="1"/>
    <xf numFmtId="8" fontId="1" fillId="0" borderId="0" xfId="2" applyNumberFormat="1"/>
    <xf numFmtId="14" fontId="1" fillId="0" borderId="0" xfId="2" applyNumberFormat="1"/>
    <xf numFmtId="0" fontId="4" fillId="0" borderId="0" xfId="0" applyFont="1"/>
    <xf numFmtId="0" fontId="0" fillId="0" borderId="0" xfId="0" applyFont="1" applyFill="1" applyBorder="1"/>
    <xf numFmtId="0" fontId="2" fillId="0" borderId="0" xfId="0" applyFont="1" applyFill="1" applyBorder="1"/>
    <xf numFmtId="164" fontId="3" fillId="0" borderId="1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4" fontId="0" fillId="0" borderId="0" xfId="1" applyFont="1" applyAlignment="1"/>
    <xf numFmtId="0" fontId="0" fillId="0" borderId="0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2" applyFont="1"/>
    <xf numFmtId="8" fontId="0" fillId="0" borderId="0" xfId="0" applyNumberFormat="1"/>
    <xf numFmtId="0" fontId="7" fillId="0" borderId="0" xfId="2" applyFont="1" applyAlignment="1">
      <alignment horizontal="left"/>
    </xf>
    <xf numFmtId="0" fontId="0" fillId="2" borderId="0" xfId="0" applyFont="1" applyFill="1" applyAlignment="1"/>
    <xf numFmtId="0" fontId="8" fillId="0" borderId="0" xfId="2" applyFont="1"/>
    <xf numFmtId="14" fontId="1" fillId="0" borderId="13" xfId="2" applyNumberFormat="1" applyBorder="1"/>
    <xf numFmtId="8" fontId="0" fillId="0" borderId="13" xfId="0" applyNumberFormat="1" applyBorder="1"/>
    <xf numFmtId="0" fontId="1" fillId="0" borderId="13" xfId="2" applyBorder="1"/>
    <xf numFmtId="44" fontId="1" fillId="0" borderId="13" xfId="1" applyFont="1" applyBorder="1"/>
    <xf numFmtId="0" fontId="9" fillId="0" borderId="0" xfId="2" applyFont="1"/>
    <xf numFmtId="0" fontId="1" fillId="3" borderId="0" xfId="2" applyFont="1" applyFill="1"/>
  </cellXfs>
  <cellStyles count="4">
    <cellStyle name="Currency" xfId="1" builtinId="4"/>
    <cellStyle name="Currency 2" xfId="3"/>
    <cellStyle name="Normal" xfId="0" builtinId="0"/>
    <cellStyle name="Normal 2" xfId="2"/>
  </cellStyles>
  <dxfs count="61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0"/>
  <sheetViews>
    <sheetView tabSelected="1" workbookViewId="0">
      <selection activeCell="L20" sqref="L20"/>
    </sheetView>
  </sheetViews>
  <sheetFormatPr defaultColWidth="15.140625" defaultRowHeight="15" customHeight="1"/>
  <cols>
    <col min="1" max="1" width="5" bestFit="1" customWidth="1"/>
    <col min="2" max="2" width="16.5703125" bestFit="1" customWidth="1"/>
    <col min="3" max="3" width="3" bestFit="1" customWidth="1"/>
    <col min="4" max="4" width="2" bestFit="1" customWidth="1"/>
    <col min="5" max="5" width="3" bestFit="1" customWidth="1"/>
    <col min="6" max="8" width="4" bestFit="1" customWidth="1"/>
    <col min="9" max="9" width="5.42578125" bestFit="1" customWidth="1"/>
    <col min="10" max="10" width="9.85546875" bestFit="1" customWidth="1"/>
    <col min="11" max="11" width="3" bestFit="1" customWidth="1"/>
    <col min="12" max="12" width="9" bestFit="1" customWidth="1"/>
    <col min="13" max="25" width="7.5703125" customWidth="1"/>
  </cols>
  <sheetData>
    <row r="1" spans="1:13">
      <c r="A1" s="1"/>
      <c r="B1" s="10" t="s">
        <v>34</v>
      </c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2"/>
      <c r="M1" s="3"/>
    </row>
    <row r="2" spans="1:13">
      <c r="A2" s="18">
        <v>2017</v>
      </c>
      <c r="B2" s="19" t="s">
        <v>8</v>
      </c>
      <c r="C2" s="20">
        <v>3</v>
      </c>
      <c r="D2" s="20">
        <v>3</v>
      </c>
      <c r="E2" s="20">
        <v>3</v>
      </c>
      <c r="F2" s="20">
        <v>3</v>
      </c>
      <c r="G2" s="20">
        <v>2</v>
      </c>
      <c r="H2" s="20">
        <v>2</v>
      </c>
      <c r="I2" s="27">
        <f>SUM(C2:H2)</f>
        <v>16</v>
      </c>
      <c r="J2" s="29" t="s">
        <v>9</v>
      </c>
    </row>
    <row r="3" spans="1:13">
      <c r="A3" s="21">
        <v>2017</v>
      </c>
      <c r="B3" s="22" t="s">
        <v>10</v>
      </c>
      <c r="C3" s="23">
        <v>7</v>
      </c>
      <c r="D3" s="23">
        <v>7</v>
      </c>
      <c r="E3" s="23">
        <v>7</v>
      </c>
      <c r="F3" s="23">
        <v>7</v>
      </c>
      <c r="G3" s="23">
        <v>3</v>
      </c>
      <c r="H3" s="23">
        <v>3</v>
      </c>
      <c r="I3" s="28">
        <f>SUM(C3:H3)</f>
        <v>34</v>
      </c>
      <c r="J3" s="30"/>
    </row>
    <row r="4" spans="1:13">
      <c r="A4" s="15"/>
      <c r="B4" s="35" t="s">
        <v>36</v>
      </c>
      <c r="C4" s="35"/>
      <c r="D4" s="35"/>
      <c r="E4" s="35"/>
      <c r="F4" s="35"/>
      <c r="G4" s="35"/>
      <c r="H4" s="35"/>
      <c r="I4" s="36">
        <v>50</v>
      </c>
      <c r="J4" s="34"/>
    </row>
    <row r="5" spans="1:13">
      <c r="A5" s="15"/>
      <c r="B5" s="16"/>
      <c r="C5" s="15"/>
      <c r="D5" s="15"/>
      <c r="E5" s="15"/>
      <c r="F5" s="15"/>
      <c r="G5" s="15"/>
      <c r="H5" s="15"/>
      <c r="I5" s="15"/>
      <c r="J5" s="34"/>
    </row>
    <row r="6" spans="1:13">
      <c r="A6" s="39" t="s">
        <v>38</v>
      </c>
      <c r="B6" s="39"/>
      <c r="C6" s="15"/>
      <c r="D6" s="15"/>
      <c r="E6" s="15"/>
      <c r="F6" s="15"/>
      <c r="G6" s="15"/>
      <c r="H6" s="15"/>
      <c r="I6" s="15"/>
      <c r="J6" s="34"/>
    </row>
    <row r="7" spans="1:13">
      <c r="A7" s="38" t="s">
        <v>39</v>
      </c>
      <c r="B7" s="38"/>
      <c r="C7" s="15"/>
      <c r="D7" s="15"/>
      <c r="E7" s="15"/>
      <c r="F7" s="15"/>
      <c r="G7" s="15"/>
      <c r="H7" s="15"/>
      <c r="I7" s="15"/>
      <c r="J7" s="34"/>
    </row>
    <row r="8" spans="1:13">
      <c r="A8" s="15"/>
      <c r="B8" s="16"/>
      <c r="C8" s="15"/>
      <c r="D8" s="15"/>
      <c r="E8" s="15"/>
      <c r="F8" s="15"/>
      <c r="G8" s="15"/>
      <c r="H8" s="15"/>
      <c r="I8" s="15"/>
      <c r="J8" s="34"/>
    </row>
    <row r="9" spans="1:13" s="17" customFormat="1">
      <c r="A9" s="15"/>
      <c r="B9" s="16"/>
      <c r="C9" s="15"/>
      <c r="D9" s="15"/>
      <c r="E9" s="15"/>
      <c r="F9" s="15"/>
      <c r="G9" s="15"/>
      <c r="H9" s="15"/>
      <c r="I9" s="15"/>
      <c r="J9" s="15"/>
    </row>
    <row r="10" spans="1:13" s="17" customFormat="1">
      <c r="A10" s="15"/>
      <c r="B10" s="11" t="s">
        <v>35</v>
      </c>
      <c r="C10" s="15"/>
      <c r="D10" s="15"/>
      <c r="E10" s="15"/>
      <c r="F10" s="15"/>
      <c r="G10" s="15"/>
      <c r="H10" s="15"/>
      <c r="I10" s="15"/>
      <c r="J10" s="15"/>
    </row>
    <row r="11" spans="1:13">
      <c r="A11" s="24">
        <v>2017</v>
      </c>
      <c r="B11" s="25" t="s">
        <v>8</v>
      </c>
      <c r="C11" s="24">
        <v>2</v>
      </c>
      <c r="D11" s="24">
        <v>2</v>
      </c>
      <c r="E11" s="24">
        <v>2</v>
      </c>
      <c r="F11" s="24">
        <v>1</v>
      </c>
      <c r="G11" s="24">
        <v>0</v>
      </c>
      <c r="H11" s="24">
        <v>0</v>
      </c>
      <c r="I11" s="26">
        <f>SUM(C11:H11)</f>
        <v>7</v>
      </c>
      <c r="J11" s="31" t="s">
        <v>33</v>
      </c>
    </row>
    <row r="12" spans="1:13">
      <c r="A12" s="24">
        <v>2017</v>
      </c>
      <c r="B12" s="25" t="s">
        <v>10</v>
      </c>
      <c r="C12" s="24"/>
      <c r="D12" s="24">
        <v>1</v>
      </c>
      <c r="E12" s="24"/>
      <c r="F12" s="24">
        <v>2</v>
      </c>
      <c r="G12" s="24">
        <v>2</v>
      </c>
      <c r="H12" s="24"/>
      <c r="I12" s="26">
        <f>SUM(C12:H12)</f>
        <v>5</v>
      </c>
      <c r="J12" s="32"/>
    </row>
    <row r="13" spans="1:13">
      <c r="A13" s="15"/>
      <c r="B13" s="35" t="s">
        <v>37</v>
      </c>
      <c r="C13" s="35"/>
      <c r="D13" s="35"/>
      <c r="E13" s="35"/>
      <c r="F13" s="35"/>
      <c r="G13" s="35"/>
      <c r="H13" s="35"/>
      <c r="I13" s="36">
        <v>12</v>
      </c>
      <c r="J13" s="37"/>
    </row>
    <row r="14" spans="1:13">
      <c r="A14" s="1"/>
      <c r="B14" s="2"/>
      <c r="C14" s="1"/>
      <c r="D14" s="1"/>
      <c r="E14" s="1"/>
      <c r="F14" s="1"/>
      <c r="G14" s="1"/>
      <c r="H14" s="1"/>
      <c r="I14" s="1"/>
      <c r="J14" s="1"/>
    </row>
    <row r="15" spans="1:13">
      <c r="A15" s="1"/>
      <c r="C15" s="1"/>
      <c r="D15" s="1"/>
      <c r="E15" s="1"/>
      <c r="F15" s="1"/>
      <c r="G15" s="1"/>
      <c r="H15" s="1"/>
      <c r="I15" s="1"/>
      <c r="J15" s="12" t="s">
        <v>12</v>
      </c>
    </row>
    <row r="16" spans="1:13">
      <c r="C16" s="1"/>
      <c r="D16" s="1"/>
      <c r="E16" s="1"/>
      <c r="F16" s="1"/>
      <c r="G16" s="1"/>
      <c r="H16" s="1"/>
      <c r="J16" s="2" t="s">
        <v>11</v>
      </c>
      <c r="K16" s="1">
        <v>13</v>
      </c>
      <c r="L16" s="4">
        <f>SUM(K16*12)</f>
        <v>156</v>
      </c>
    </row>
    <row r="17" spans="1:12">
      <c r="A17" s="1"/>
      <c r="C17" s="1"/>
      <c r="D17" s="1"/>
      <c r="E17" s="1"/>
      <c r="F17" s="1"/>
      <c r="G17" s="1"/>
      <c r="H17" s="1"/>
      <c r="J17" s="2" t="s">
        <v>13</v>
      </c>
      <c r="K17" s="1">
        <v>2</v>
      </c>
      <c r="L17" s="4">
        <f>SUM(K17*12)</f>
        <v>24</v>
      </c>
    </row>
    <row r="18" spans="1:12">
      <c r="A18" s="1"/>
      <c r="C18" s="1"/>
      <c r="D18" s="1"/>
      <c r="E18" s="1"/>
      <c r="F18" s="1"/>
      <c r="G18" s="1"/>
      <c r="H18" s="1"/>
      <c r="J18" s="10" t="s">
        <v>32</v>
      </c>
      <c r="K18" s="1">
        <v>3</v>
      </c>
      <c r="L18" s="4">
        <f>SUM(K18*12)</f>
        <v>36</v>
      </c>
    </row>
    <row r="19" spans="1:12">
      <c r="A19" s="1"/>
      <c r="C19" s="1"/>
      <c r="D19" s="1"/>
      <c r="E19" s="1"/>
      <c r="F19" s="1"/>
      <c r="G19" s="1"/>
      <c r="H19" s="1"/>
      <c r="J19" s="2" t="s">
        <v>14</v>
      </c>
      <c r="K19" s="1">
        <v>3</v>
      </c>
      <c r="L19" s="13">
        <v>0</v>
      </c>
    </row>
    <row r="20" spans="1:12">
      <c r="A20" s="1"/>
      <c r="B20" s="2"/>
      <c r="C20" s="1"/>
      <c r="D20" s="1"/>
      <c r="E20" s="1"/>
      <c r="F20" s="1"/>
      <c r="G20" s="1"/>
      <c r="H20" s="1"/>
      <c r="I20" s="1"/>
      <c r="J20" s="1"/>
      <c r="K20">
        <f>SUM(K16:K19)</f>
        <v>21</v>
      </c>
      <c r="L20" s="4">
        <f>SUM(L16:L19)</f>
        <v>216</v>
      </c>
    </row>
    <row r="21" spans="1:12">
      <c r="A21" s="1"/>
      <c r="B21" s="2"/>
      <c r="C21" s="1"/>
      <c r="D21" s="1"/>
      <c r="E21" s="1"/>
      <c r="F21" s="1"/>
      <c r="G21" s="1"/>
      <c r="H21" s="1"/>
      <c r="I21" s="1"/>
      <c r="J21" s="1"/>
    </row>
    <row r="22" spans="1:12">
      <c r="A22" s="1"/>
      <c r="B22" s="2"/>
      <c r="C22" s="1"/>
      <c r="D22" s="1"/>
      <c r="E22" s="1"/>
      <c r="F22" s="1"/>
      <c r="G22" s="1"/>
      <c r="H22" s="1"/>
      <c r="I22" s="1"/>
      <c r="J22" s="1"/>
    </row>
    <row r="23" spans="1:12">
      <c r="A23" s="1"/>
      <c r="B23" s="2"/>
      <c r="C23" s="1"/>
      <c r="D23" s="1"/>
      <c r="E23" s="1"/>
      <c r="F23" s="1"/>
      <c r="G23" s="1"/>
      <c r="H23" s="1"/>
      <c r="I23" s="1"/>
      <c r="K23" s="33"/>
    </row>
    <row r="24" spans="1:12">
      <c r="A24" s="1"/>
      <c r="B24" s="2"/>
      <c r="C24" s="1"/>
      <c r="D24" s="1"/>
      <c r="E24" s="1"/>
      <c r="F24" s="1"/>
      <c r="G24" s="1"/>
      <c r="H24" s="1"/>
      <c r="I24" s="1"/>
      <c r="J24" s="1"/>
    </row>
    <row r="25" spans="1:12">
      <c r="A25" s="1"/>
      <c r="B25" s="2"/>
      <c r="C25" s="1"/>
      <c r="D25" s="1"/>
      <c r="E25" s="1"/>
      <c r="F25" s="1"/>
      <c r="G25" s="1"/>
      <c r="H25" s="1"/>
      <c r="I25" s="1"/>
      <c r="J25" s="1"/>
    </row>
    <row r="26" spans="1:12">
      <c r="A26" s="1"/>
      <c r="B26" s="2"/>
      <c r="C26" s="1"/>
      <c r="D26" s="1"/>
      <c r="E26" s="1"/>
      <c r="F26" s="1"/>
      <c r="G26" s="1"/>
      <c r="H26" s="1"/>
      <c r="I26" s="1"/>
      <c r="J26" s="1"/>
    </row>
    <row r="27" spans="1:12">
      <c r="A27" s="1"/>
      <c r="B27" s="2"/>
      <c r="C27" s="1"/>
      <c r="D27" s="1"/>
      <c r="E27" s="1"/>
      <c r="F27" s="1"/>
      <c r="G27" s="1"/>
      <c r="H27" s="1"/>
      <c r="I27" s="1"/>
      <c r="J27" s="1"/>
    </row>
    <row r="28" spans="1:12">
      <c r="A28" s="1"/>
      <c r="B28" s="2"/>
      <c r="C28" s="1"/>
      <c r="D28" s="1"/>
      <c r="E28" s="1"/>
      <c r="F28" s="1"/>
      <c r="G28" s="1"/>
      <c r="H28" s="1"/>
      <c r="I28" s="1"/>
      <c r="J28" s="1"/>
    </row>
    <row r="29" spans="1:12">
      <c r="A29" s="1"/>
      <c r="B29" s="2"/>
      <c r="C29" s="1"/>
      <c r="D29" s="1"/>
      <c r="E29" s="1"/>
      <c r="F29" s="1"/>
      <c r="G29" s="1"/>
      <c r="H29" s="1"/>
      <c r="I29" s="1"/>
      <c r="J29" s="1"/>
    </row>
    <row r="30" spans="1:12">
      <c r="A30" s="1"/>
      <c r="B30" s="2"/>
      <c r="C30" s="1"/>
      <c r="D30" s="1"/>
      <c r="E30" s="1"/>
      <c r="F30" s="1"/>
      <c r="G30" s="1"/>
      <c r="H30" s="1"/>
      <c r="I30" s="1"/>
      <c r="J30" s="1"/>
    </row>
    <row r="31" spans="1:12">
      <c r="A31" s="1"/>
      <c r="B31" s="2"/>
      <c r="C31" s="1"/>
      <c r="D31" s="1"/>
      <c r="E31" s="1"/>
      <c r="F31" s="1"/>
      <c r="G31" s="1"/>
      <c r="H31" s="1"/>
      <c r="I31" s="1"/>
      <c r="J31" s="1"/>
    </row>
    <row r="32" spans="1:12">
      <c r="A32" s="1"/>
      <c r="B32" s="2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2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2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2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2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2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2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2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2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2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2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2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2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2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2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2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2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2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2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2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2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2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2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2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2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2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2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2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2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2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2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2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2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2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2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2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2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2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2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2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2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2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2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2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2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2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2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2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2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2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2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2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2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2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2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2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2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2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2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2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2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2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2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2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2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2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2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2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2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2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2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2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2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2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2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2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2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2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2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2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2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2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2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2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2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2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2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2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2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2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2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2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2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2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2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2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2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2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2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2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2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2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2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2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2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2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2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2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2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2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2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2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2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2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2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2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2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2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2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2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2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2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2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2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2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2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2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2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2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2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2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2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2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2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2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2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2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2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2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2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2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2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2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2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2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2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2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2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2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2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2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2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2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2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2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2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2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2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2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2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2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2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2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2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2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2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2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2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2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2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2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2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2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2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2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2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2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2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2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2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2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2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2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2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2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2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2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2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2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2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2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2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2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2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2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2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2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2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2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2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2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2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2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2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2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2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2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2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2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2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2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2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2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2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2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2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2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2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2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2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2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2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2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2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2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2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2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2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2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2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2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2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2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2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2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2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2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2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2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2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2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2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2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2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2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2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2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2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2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2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2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2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2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2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2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2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2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2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2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2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2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2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2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2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2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2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2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2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2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2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2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2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2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2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2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2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2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2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2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2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2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2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2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2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2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2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2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2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2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2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2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2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2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2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2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2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2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2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2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2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2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2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2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2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2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2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2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2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2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2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2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2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2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2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2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2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2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2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2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2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2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2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2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2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2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2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2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2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2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2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2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2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2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2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2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2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2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2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2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2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2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2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2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2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2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2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2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2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2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2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2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2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2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2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2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2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2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2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2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2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2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2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2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2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2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2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2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2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2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2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2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2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2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2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2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2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2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2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2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2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2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2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2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2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2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2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2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2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2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2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2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2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2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2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2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2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2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2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2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2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2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2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2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2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2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2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2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2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2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2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2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2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2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2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2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2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2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2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2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2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2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2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2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2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2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2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2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2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2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2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2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2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2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2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2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2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2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2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2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2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2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2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2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2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2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2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2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2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2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2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2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2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2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2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2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2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2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2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2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2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2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2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2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2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2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2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2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2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2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2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2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2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2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2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2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2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2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2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2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2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2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2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2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2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2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2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2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2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2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2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2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2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2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2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2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2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2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2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2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2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2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2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2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2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2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2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2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2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2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2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2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2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2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2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2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2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2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2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2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2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2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2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2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2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2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2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2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2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2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2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2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2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2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2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2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2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2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2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2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2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2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2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2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2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2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2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2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2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2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2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2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2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2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2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2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2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2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2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2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2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2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2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2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2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2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2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2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2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2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2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2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2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2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2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2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2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2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2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2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2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2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2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2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2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2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2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2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2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2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2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2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2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2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2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2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2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2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2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2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2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2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2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2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2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2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2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2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2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2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2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2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2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2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2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2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2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2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2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2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2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2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2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2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2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2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2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2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2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2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2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2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2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2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2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2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2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2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2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2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2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2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2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2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2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2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2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2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2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2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2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2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2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2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2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2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2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2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2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2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2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2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2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2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2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2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2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2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2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2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2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2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2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2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2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2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2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2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2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2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2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2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2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2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2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2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2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2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2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2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2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2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2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2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2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2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2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2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2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2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2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2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2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2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2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2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2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2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2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2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2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2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2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2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2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2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2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2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2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2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2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2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2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2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2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2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2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2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2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2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2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2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2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2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2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2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2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2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2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2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2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2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2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2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2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2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2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2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2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2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2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2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2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2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2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2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2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2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2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2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2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2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2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2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2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2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2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2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2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2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2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2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2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2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2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2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2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2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2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2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2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2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2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2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2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2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2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2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2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2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2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2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2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2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2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2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2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2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2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2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2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2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2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2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2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2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2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2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2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2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2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2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2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2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2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2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2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2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2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2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2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2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2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2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2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2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2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2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2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2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2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2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2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2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2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2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2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2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2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2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2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2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2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2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2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2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2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2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2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2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2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2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2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2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2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2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2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2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2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2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2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2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2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2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2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2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2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2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2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2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2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2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2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2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2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2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2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2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2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2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2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2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2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2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2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2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2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2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2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2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2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2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2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2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2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2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2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2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2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2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2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2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2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2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2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2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2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2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2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2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2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2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2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2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2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2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2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2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2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2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2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2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2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2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2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2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2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2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2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2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2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2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2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2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2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2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2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2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2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2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2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2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2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2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2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2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2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2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2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2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2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2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2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2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2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2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2"/>
      <c r="C1008" s="1"/>
      <c r="D1008" s="1"/>
      <c r="E1008" s="1"/>
      <c r="F1008" s="1"/>
      <c r="G1008" s="1"/>
      <c r="H1008" s="1"/>
      <c r="I1008" s="1"/>
      <c r="J1008" s="1"/>
    </row>
    <row r="1009" spans="1:10">
      <c r="A1009" s="1"/>
      <c r="B1009" s="2"/>
      <c r="C1009" s="1"/>
      <c r="D1009" s="1"/>
      <c r="E1009" s="1"/>
      <c r="F1009" s="1"/>
      <c r="G1009" s="1"/>
      <c r="H1009" s="1"/>
      <c r="I1009" s="1"/>
      <c r="J1009" s="1"/>
    </row>
    <row r="1010" spans="1:10">
      <c r="A1010" s="1"/>
      <c r="B1010" s="2"/>
      <c r="C1010" s="1"/>
      <c r="D1010" s="1"/>
      <c r="E1010" s="1"/>
      <c r="F1010" s="1"/>
      <c r="G1010" s="1"/>
      <c r="H1010" s="1"/>
      <c r="I1010" s="1"/>
      <c r="J1010" s="1"/>
    </row>
  </sheetData>
  <mergeCells count="6">
    <mergeCell ref="J2:J3"/>
    <mergeCell ref="J11:J12"/>
    <mergeCell ref="A6:B6"/>
    <mergeCell ref="B4:H4"/>
    <mergeCell ref="B13:H13"/>
    <mergeCell ref="A7:B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1"/>
  <sheetViews>
    <sheetView workbookViewId="0">
      <selection activeCell="G22" sqref="G22"/>
    </sheetView>
  </sheetViews>
  <sheetFormatPr defaultRowHeight="15"/>
  <cols>
    <col min="1" max="1" width="9.7109375" style="5" bestFit="1" customWidth="1"/>
    <col min="2" max="2" width="14.42578125" style="5" bestFit="1" customWidth="1"/>
    <col min="3" max="3" width="8" style="5" bestFit="1" customWidth="1"/>
    <col min="4" max="4" width="9.140625" style="5"/>
    <col min="5" max="5" width="11.7109375" style="5" bestFit="1" customWidth="1"/>
    <col min="6" max="7" width="30.5703125" style="5" bestFit="1" customWidth="1"/>
    <col min="8" max="8" width="15.140625" style="5" bestFit="1" customWidth="1"/>
    <col min="9" max="16384" width="9.140625" style="5"/>
  </cols>
  <sheetData>
    <row r="1" spans="1:8">
      <c r="A1" s="44" t="s">
        <v>17</v>
      </c>
      <c r="B1" s="44" t="s">
        <v>31</v>
      </c>
      <c r="C1" s="44" t="s">
        <v>30</v>
      </c>
      <c r="D1" s="44" t="s">
        <v>29</v>
      </c>
      <c r="E1" s="44" t="s">
        <v>28</v>
      </c>
      <c r="F1" s="44" t="s">
        <v>27</v>
      </c>
      <c r="G1" s="44" t="s">
        <v>27</v>
      </c>
      <c r="H1" s="44" t="s">
        <v>45</v>
      </c>
    </row>
    <row r="2" spans="1:8">
      <c r="A2" s="9">
        <v>42798</v>
      </c>
      <c r="B2" s="8">
        <v>20</v>
      </c>
      <c r="C2" s="8">
        <v>0</v>
      </c>
      <c r="D2" s="8">
        <v>20</v>
      </c>
      <c r="E2" s="5" t="s">
        <v>15</v>
      </c>
      <c r="F2" s="40" t="s">
        <v>63</v>
      </c>
      <c r="G2" s="40"/>
      <c r="H2" s="5" t="s">
        <v>50</v>
      </c>
    </row>
    <row r="3" spans="1:8">
      <c r="A3" s="9">
        <v>42798</v>
      </c>
      <c r="B3" s="8">
        <v>32</v>
      </c>
      <c r="C3" s="8">
        <v>0</v>
      </c>
      <c r="D3" s="8">
        <v>32</v>
      </c>
      <c r="E3" s="5" t="s">
        <v>16</v>
      </c>
      <c r="F3" s="40" t="s">
        <v>21</v>
      </c>
      <c r="G3" s="40" t="s">
        <v>63</v>
      </c>
      <c r="H3" s="5" t="s">
        <v>53</v>
      </c>
    </row>
    <row r="4" spans="1:8">
      <c r="A4" s="9">
        <v>42798</v>
      </c>
      <c r="B4" s="8">
        <v>32</v>
      </c>
      <c r="C4" s="8">
        <v>0</v>
      </c>
      <c r="D4" s="8">
        <v>32</v>
      </c>
      <c r="E4" s="5" t="s">
        <v>15</v>
      </c>
      <c r="F4" s="40" t="s">
        <v>21</v>
      </c>
      <c r="G4" s="40" t="s">
        <v>63</v>
      </c>
      <c r="H4" s="5" t="s">
        <v>51</v>
      </c>
    </row>
    <row r="5" spans="1:8">
      <c r="A5" s="9">
        <v>42798</v>
      </c>
      <c r="B5" s="8">
        <v>40</v>
      </c>
      <c r="C5" s="8">
        <v>-1.1000000000000001</v>
      </c>
      <c r="D5" s="8">
        <v>38.9</v>
      </c>
      <c r="E5" s="5" t="s">
        <v>19</v>
      </c>
      <c r="F5" s="40" t="s">
        <v>64</v>
      </c>
      <c r="G5" s="40"/>
      <c r="H5" s="5" t="s">
        <v>62</v>
      </c>
    </row>
    <row r="6" spans="1:8">
      <c r="A6" s="9">
        <v>42798</v>
      </c>
      <c r="B6" s="8">
        <v>12</v>
      </c>
      <c r="C6" s="8">
        <v>0</v>
      </c>
      <c r="D6" s="8">
        <v>12</v>
      </c>
      <c r="E6" s="5" t="s">
        <v>15</v>
      </c>
      <c r="F6" s="40" t="s">
        <v>21</v>
      </c>
      <c r="G6" s="40"/>
    </row>
    <row r="7" spans="1:8">
      <c r="A7" s="9">
        <v>42798</v>
      </c>
      <c r="B7" s="8">
        <v>30</v>
      </c>
      <c r="C7" s="8">
        <v>0</v>
      </c>
      <c r="D7" s="8">
        <v>30</v>
      </c>
      <c r="E7" s="5" t="s">
        <v>16</v>
      </c>
      <c r="F7" s="50" t="s">
        <v>26</v>
      </c>
      <c r="G7" s="40"/>
      <c r="H7" s="5" t="s">
        <v>55</v>
      </c>
    </row>
    <row r="8" spans="1:8">
      <c r="A8" s="9">
        <v>42798</v>
      </c>
      <c r="B8" s="8">
        <v>52</v>
      </c>
      <c r="C8" s="8">
        <v>-1.97</v>
      </c>
      <c r="D8" s="8">
        <v>50.03</v>
      </c>
      <c r="E8" s="5" t="s">
        <v>19</v>
      </c>
      <c r="F8" s="40" t="s">
        <v>21</v>
      </c>
      <c r="G8" s="40" t="s">
        <v>64</v>
      </c>
      <c r="H8" s="5" t="s">
        <v>52</v>
      </c>
    </row>
    <row r="9" spans="1:8">
      <c r="A9" s="9">
        <v>42798</v>
      </c>
      <c r="B9" s="8">
        <v>5</v>
      </c>
      <c r="C9" s="8">
        <v>0</v>
      </c>
      <c r="D9" s="8">
        <v>5</v>
      </c>
      <c r="E9" s="5" t="s">
        <v>15</v>
      </c>
      <c r="F9" s="40" t="s">
        <v>20</v>
      </c>
      <c r="G9" s="40"/>
    </row>
    <row r="10" spans="1:8">
      <c r="A10" s="9">
        <v>42798</v>
      </c>
      <c r="B10" s="8">
        <v>12</v>
      </c>
      <c r="C10" s="8">
        <v>-0.33</v>
      </c>
      <c r="D10" s="8">
        <v>11.67</v>
      </c>
      <c r="E10" s="5" t="s">
        <v>25</v>
      </c>
      <c r="F10" s="40" t="s">
        <v>21</v>
      </c>
      <c r="G10" s="40"/>
    </row>
    <row r="11" spans="1:8">
      <c r="A11" s="9">
        <v>42798</v>
      </c>
      <c r="B11" s="8">
        <v>24</v>
      </c>
      <c r="C11" s="8">
        <v>0</v>
      </c>
      <c r="D11" s="8">
        <v>24</v>
      </c>
      <c r="E11" s="5" t="s">
        <v>15</v>
      </c>
      <c r="F11" s="40" t="s">
        <v>22</v>
      </c>
      <c r="G11" s="40"/>
    </row>
    <row r="12" spans="1:8">
      <c r="A12" s="9">
        <v>42798</v>
      </c>
      <c r="B12" s="8">
        <v>12</v>
      </c>
      <c r="C12" s="8">
        <v>-0.33</v>
      </c>
      <c r="D12" s="8">
        <v>11.67</v>
      </c>
      <c r="E12" s="5" t="s">
        <v>25</v>
      </c>
      <c r="F12" s="40" t="s">
        <v>21</v>
      </c>
      <c r="G12" s="40"/>
    </row>
    <row r="13" spans="1:8">
      <c r="A13" s="9">
        <v>42798</v>
      </c>
      <c r="B13" s="8">
        <v>5</v>
      </c>
      <c r="C13" s="8">
        <v>0</v>
      </c>
      <c r="D13" s="8">
        <v>5</v>
      </c>
      <c r="E13" s="5" t="s">
        <v>15</v>
      </c>
      <c r="F13" s="40" t="s">
        <v>20</v>
      </c>
      <c r="G13" s="40"/>
    </row>
    <row r="14" spans="1:8">
      <c r="A14" s="9">
        <v>42798</v>
      </c>
      <c r="B14" s="8">
        <v>120</v>
      </c>
      <c r="C14" s="8">
        <v>-3.3</v>
      </c>
      <c r="D14" s="8">
        <v>116.7</v>
      </c>
      <c r="E14" s="5" t="s">
        <v>25</v>
      </c>
      <c r="F14" s="40" t="s">
        <v>65</v>
      </c>
      <c r="G14" s="40"/>
      <c r="H14" s="5" t="s">
        <v>46</v>
      </c>
    </row>
    <row r="15" spans="1:8">
      <c r="A15" s="9">
        <v>42798</v>
      </c>
      <c r="B15" s="8">
        <v>50</v>
      </c>
      <c r="C15" s="8">
        <v>0</v>
      </c>
      <c r="D15" s="8">
        <v>50</v>
      </c>
      <c r="E15" s="5" t="s">
        <v>15</v>
      </c>
      <c r="F15" s="40" t="s">
        <v>24</v>
      </c>
      <c r="G15" s="40"/>
    </row>
    <row r="16" spans="1:8">
      <c r="A16" s="9">
        <v>42798</v>
      </c>
      <c r="B16" s="8">
        <v>60</v>
      </c>
      <c r="C16" s="8">
        <v>0</v>
      </c>
      <c r="D16" s="8">
        <v>60</v>
      </c>
      <c r="E16" s="5" t="s">
        <v>15</v>
      </c>
      <c r="F16" s="40" t="s">
        <v>23</v>
      </c>
      <c r="G16" s="40"/>
    </row>
    <row r="17" spans="1:8">
      <c r="A17" s="9">
        <v>42798</v>
      </c>
      <c r="B17" s="8">
        <v>20</v>
      </c>
      <c r="C17" s="8">
        <v>0</v>
      </c>
      <c r="D17" s="8">
        <v>20</v>
      </c>
      <c r="E17" s="5" t="s">
        <v>15</v>
      </c>
      <c r="F17" s="40" t="s">
        <v>63</v>
      </c>
      <c r="G17" s="40"/>
      <c r="H17" s="5" t="s">
        <v>47</v>
      </c>
    </row>
    <row r="18" spans="1:8">
      <c r="A18" s="9">
        <v>42798</v>
      </c>
      <c r="B18" s="8">
        <v>20</v>
      </c>
      <c r="C18" s="8">
        <v>0</v>
      </c>
      <c r="D18" s="8">
        <v>20</v>
      </c>
      <c r="E18" s="5" t="s">
        <v>15</v>
      </c>
      <c r="F18" s="40" t="s">
        <v>63</v>
      </c>
      <c r="G18" s="40"/>
      <c r="H18" s="5" t="s">
        <v>49</v>
      </c>
    </row>
    <row r="19" spans="1:8">
      <c r="A19" s="9">
        <v>42798</v>
      </c>
      <c r="B19" s="8">
        <v>20</v>
      </c>
      <c r="C19" s="8">
        <v>-0.85</v>
      </c>
      <c r="D19" s="8">
        <v>19.149999999999999</v>
      </c>
      <c r="E19" s="5" t="s">
        <v>19</v>
      </c>
      <c r="F19" s="40" t="s">
        <v>63</v>
      </c>
      <c r="G19" s="40"/>
      <c r="H19" s="5" t="s">
        <v>54</v>
      </c>
    </row>
    <row r="20" spans="1:8">
      <c r="A20" s="9">
        <v>42798</v>
      </c>
      <c r="B20" s="8">
        <v>40</v>
      </c>
      <c r="C20" s="8">
        <v>-1.55</v>
      </c>
      <c r="D20" s="8">
        <v>38.450000000000003</v>
      </c>
      <c r="E20" s="5" t="s">
        <v>19</v>
      </c>
      <c r="F20" s="40" t="s">
        <v>64</v>
      </c>
      <c r="G20" s="40"/>
      <c r="H20" s="5" t="s">
        <v>48</v>
      </c>
    </row>
    <row r="21" spans="1:8">
      <c r="A21" s="9">
        <v>42798</v>
      </c>
      <c r="B21" s="8">
        <v>5</v>
      </c>
      <c r="C21" s="8">
        <v>-0.33</v>
      </c>
      <c r="D21" s="8">
        <v>4.67</v>
      </c>
      <c r="E21" s="5" t="s">
        <v>19</v>
      </c>
      <c r="F21" s="40" t="s">
        <v>20</v>
      </c>
      <c r="G21" s="40"/>
    </row>
    <row r="22" spans="1:8">
      <c r="A22" s="9">
        <v>42796</v>
      </c>
      <c r="B22" s="41">
        <v>12</v>
      </c>
      <c r="C22" s="41">
        <v>-0.33</v>
      </c>
      <c r="D22" s="41">
        <v>11.67</v>
      </c>
      <c r="E22" s="5" t="s">
        <v>19</v>
      </c>
      <c r="F22" s="40" t="s">
        <v>21</v>
      </c>
      <c r="G22" s="40"/>
    </row>
    <row r="23" spans="1:8">
      <c r="A23" s="9">
        <v>42796</v>
      </c>
      <c r="B23" s="41">
        <v>12</v>
      </c>
      <c r="C23" s="41">
        <v>0</v>
      </c>
      <c r="D23" s="41">
        <v>12</v>
      </c>
      <c r="E23" s="5" t="s">
        <v>15</v>
      </c>
      <c r="F23" s="40" t="s">
        <v>21</v>
      </c>
      <c r="G23" s="40"/>
    </row>
    <row r="24" spans="1:8">
      <c r="A24" s="9">
        <v>42784</v>
      </c>
      <c r="B24" s="41">
        <v>24</v>
      </c>
      <c r="C24" s="41">
        <v>0</v>
      </c>
      <c r="D24" s="41">
        <v>24</v>
      </c>
      <c r="E24" s="5" t="s">
        <v>15</v>
      </c>
      <c r="F24" s="40" t="s">
        <v>22</v>
      </c>
      <c r="G24" s="40"/>
    </row>
    <row r="25" spans="1:8">
      <c r="A25" s="9">
        <v>42784</v>
      </c>
      <c r="B25" s="41">
        <v>12</v>
      </c>
      <c r="C25" s="41">
        <v>0</v>
      </c>
      <c r="D25" s="41">
        <v>12</v>
      </c>
      <c r="E25" s="5" t="s">
        <v>15</v>
      </c>
      <c r="F25" s="40" t="s">
        <v>21</v>
      </c>
      <c r="G25" s="40"/>
    </row>
    <row r="26" spans="1:8">
      <c r="A26" s="9">
        <v>42740</v>
      </c>
      <c r="B26" s="41">
        <v>5</v>
      </c>
      <c r="C26" s="41">
        <v>-0.14000000000000001</v>
      </c>
      <c r="D26" s="41">
        <v>4.8600000000000003</v>
      </c>
      <c r="E26" s="5" t="s">
        <v>19</v>
      </c>
      <c r="F26" s="40" t="s">
        <v>20</v>
      </c>
      <c r="G26" s="40"/>
    </row>
    <row r="27" spans="1:8" ht="15.75" thickBot="1">
      <c r="A27" s="45">
        <v>42740</v>
      </c>
      <c r="B27" s="46">
        <v>10</v>
      </c>
      <c r="C27" s="46">
        <v>-0.28000000000000003</v>
      </c>
      <c r="D27" s="46">
        <v>9.7200000000000006</v>
      </c>
      <c r="E27" s="5" t="s">
        <v>19</v>
      </c>
      <c r="F27" s="40" t="s">
        <v>18</v>
      </c>
      <c r="G27" s="40"/>
    </row>
    <row r="28" spans="1:8">
      <c r="B28" s="7">
        <f>SUM(B2:B27)</f>
        <v>686</v>
      </c>
      <c r="C28" s="7">
        <f>SUM(C2:C27)</f>
        <v>-10.51</v>
      </c>
      <c r="D28" s="7">
        <f>SUM(D2:D27)</f>
        <v>675.49</v>
      </c>
      <c r="E28" s="6"/>
      <c r="F28" s="40"/>
      <c r="G28" s="40"/>
    </row>
    <row r="29" spans="1:8" s="49" customFormat="1" ht="8.25"/>
    <row r="30" spans="1:8">
      <c r="A30" s="42" t="s">
        <v>57</v>
      </c>
      <c r="B30" s="42"/>
      <c r="C30" s="42"/>
      <c r="D30" s="42"/>
      <c r="E30" s="42"/>
      <c r="F30" s="40"/>
      <c r="G30" s="40"/>
    </row>
    <row r="31" spans="1:8">
      <c r="A31" s="9">
        <v>42798</v>
      </c>
      <c r="B31" s="8">
        <v>20</v>
      </c>
      <c r="C31" s="8">
        <v>0</v>
      </c>
      <c r="D31" s="8">
        <v>20</v>
      </c>
      <c r="E31" s="5" t="s">
        <v>15</v>
      </c>
      <c r="F31" s="40" t="s">
        <v>63</v>
      </c>
      <c r="G31" s="40"/>
      <c r="H31" s="5" t="s">
        <v>58</v>
      </c>
    </row>
    <row r="32" spans="1:8">
      <c r="A32" s="9">
        <v>42798</v>
      </c>
      <c r="B32" s="8">
        <v>20</v>
      </c>
      <c r="C32" s="8">
        <v>0</v>
      </c>
      <c r="D32" s="8">
        <v>20</v>
      </c>
      <c r="E32" s="5" t="s">
        <v>15</v>
      </c>
      <c r="F32" s="40" t="s">
        <v>63</v>
      </c>
      <c r="G32" s="40"/>
      <c r="H32" s="5" t="s">
        <v>59</v>
      </c>
    </row>
    <row r="33" spans="1:8">
      <c r="A33" s="9">
        <v>42798</v>
      </c>
      <c r="B33" s="8">
        <v>20</v>
      </c>
      <c r="C33" s="8">
        <v>0</v>
      </c>
      <c r="D33" s="8">
        <v>20</v>
      </c>
      <c r="E33" s="5" t="s">
        <v>15</v>
      </c>
      <c r="F33" s="40" t="s">
        <v>63</v>
      </c>
      <c r="G33" s="40"/>
      <c r="H33" s="5" t="s">
        <v>60</v>
      </c>
    </row>
    <row r="34" spans="1:8">
      <c r="A34" s="9">
        <v>42798</v>
      </c>
      <c r="B34" s="8">
        <v>40</v>
      </c>
      <c r="C34" s="8">
        <v>0</v>
      </c>
      <c r="D34" s="8">
        <v>40</v>
      </c>
      <c r="E34" s="43" t="s">
        <v>16</v>
      </c>
      <c r="F34" s="40" t="s">
        <v>64</v>
      </c>
      <c r="G34" s="40"/>
      <c r="H34" s="5" t="s">
        <v>61</v>
      </c>
    </row>
    <row r="35" spans="1:8" s="49" customFormat="1" ht="8.25"/>
    <row r="36" spans="1:8">
      <c r="A36" s="42" t="s">
        <v>56</v>
      </c>
      <c r="B36" s="42"/>
      <c r="C36" s="42"/>
      <c r="D36" s="42"/>
      <c r="E36" s="42"/>
    </row>
    <row r="37" spans="1:8">
      <c r="B37" s="5" t="s">
        <v>40</v>
      </c>
      <c r="C37" s="8">
        <f>SUM(B2,B4,B6,B9,B11,B13,B15:B18,B31:B33)</f>
        <v>308</v>
      </c>
      <c r="G37" s="8"/>
    </row>
    <row r="38" spans="1:8">
      <c r="B38" s="5" t="s">
        <v>42</v>
      </c>
      <c r="C38" s="8">
        <f>SUM(B3,B7,B34)</f>
        <v>102</v>
      </c>
      <c r="G38" s="8"/>
    </row>
    <row r="39" spans="1:8">
      <c r="B39" s="5" t="s">
        <v>41</v>
      </c>
      <c r="C39" s="8">
        <f>SUM(B5,B8,B10,B12,B14,B19:B21)</f>
        <v>301</v>
      </c>
    </row>
    <row r="40" spans="1:8" ht="15.75" thickBot="1">
      <c r="B40" s="47" t="s">
        <v>43</v>
      </c>
      <c r="C40" s="48">
        <v>-9.76</v>
      </c>
    </row>
    <row r="41" spans="1:8">
      <c r="B41" s="6" t="s">
        <v>44</v>
      </c>
      <c r="C41" s="7">
        <f>SUM(C37:C40)</f>
        <v>701.24</v>
      </c>
    </row>
  </sheetData>
  <mergeCells count="2">
    <mergeCell ref="A36:E36"/>
    <mergeCell ref="A30:E30"/>
  </mergeCells>
  <conditionalFormatting sqref="F31:F34 F2:G27">
    <cfRule type="containsText" dxfId="8" priority="53" operator="containsText" text="WK 1 - Weekend Registration (Regular Price)">
      <formula>NOT(ISERROR(SEARCH("WK 1 - Weekend Registration (Regular Price)",F2)))</formula>
    </cfRule>
  </conditionalFormatting>
  <conditionalFormatting sqref="F31:F34 F3:F27">
    <cfRule type="containsText" dxfId="7" priority="52" operator="containsText" text="TS 3 - 2017 Shirt $12 (Regular)">
      <formula>NOT(ISERROR(SEARCH("TS 3 - 2017 Shirt $12 (Regular)",F3)))</formula>
    </cfRule>
  </conditionalFormatting>
  <conditionalFormatting sqref="F31:F34 F9:F27">
    <cfRule type="containsText" dxfId="6" priority="51" operator="containsText" text="TS 4 - T-Shirts $5">
      <formula>NOT(ISERROR(SEARCH("TS 4 - T-Shirts $5",F9)))</formula>
    </cfRule>
  </conditionalFormatting>
  <conditionalFormatting sqref="E31:E33 E2:E27">
    <cfRule type="cellIs" dxfId="5" priority="46" operator="equal">
      <formula>"Check"</formula>
    </cfRule>
    <cfRule type="cellIs" dxfId="4" priority="50" operator="equal">
      <formula>"Cash"</formula>
    </cfRule>
  </conditionalFormatting>
  <conditionalFormatting sqref="E31:E33 E3:E27">
    <cfRule type="cellIs" dxfId="3" priority="47" operator="equal">
      <formula>"Mastercard"</formula>
    </cfRule>
    <cfRule type="cellIs" dxfId="2" priority="48" operator="equal">
      <formula>"Visa"</formula>
    </cfRule>
    <cfRule type="containsText" dxfId="1" priority="49" operator="containsText" text="Check">
      <formula>NOT(ISERROR(SEARCH("Check",E3)))</formula>
    </cfRule>
  </conditionalFormatting>
  <conditionalFormatting sqref="F2:G34">
    <cfRule type="containsText" dxfId="0" priority="1" operator="containsText" text="WK 1 - Weekend Registration">
      <formula>NOT(ISERROR(SEARCH("WK 1 - Weekend Registration",F2)))</formula>
    </cfRule>
  </conditionalFormatting>
  <pageMargins left="0.24" right="0.36" top="0.19" bottom="0.14000000000000001" header="0.19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TShirt Totals</vt:lpstr>
      <vt:lpstr>Square Transactions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lastPrinted>2017-03-09T05:48:26Z</cp:lastPrinted>
  <dcterms:created xsi:type="dcterms:W3CDTF">2017-03-09T05:49:18Z</dcterms:created>
  <dcterms:modified xsi:type="dcterms:W3CDTF">2017-03-09T05:49:18Z</dcterms:modified>
</cp:coreProperties>
</file>