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040" yWindow="180" windowWidth="7125" windowHeight="89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23" i="1"/>
  <c r="D6"/>
  <c r="B5" s="1"/>
  <c r="D11"/>
  <c r="B7"/>
  <c r="D32"/>
  <c r="D31"/>
  <c r="D30"/>
  <c r="D28"/>
  <c r="D27"/>
  <c r="D26"/>
  <c r="D25"/>
  <c r="D24"/>
  <c r="D23"/>
  <c r="B28"/>
  <c r="B25"/>
  <c r="B6" l="1"/>
  <c r="B26"/>
  <c r="B8" l="1"/>
  <c r="B29" s="1"/>
  <c r="B27"/>
</calcChain>
</file>

<file path=xl/sharedStrings.xml><?xml version="1.0" encoding="utf-8"?>
<sst xmlns="http://schemas.openxmlformats.org/spreadsheetml/2006/main" count="69" uniqueCount="54">
  <si>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</si>
  <si>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</si>
  <si>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</si>
  <si>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</si>
  <si>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</si>
  <si>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</si>
  <si>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</si>
  <si>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</si>
  <si>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</si>
  <si>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</si>
  <si>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</si>
  <si>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</si>
  <si>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</si>
  <si>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</si>
  <si>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</si>
  <si>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</si>
  <si>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</si>
  <si>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</si>
  <si>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</si>
  <si>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</si>
  <si>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</si>
  <si>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</si>
  <si>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</si>
  <si>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</si>
  <si>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Subtotal:</t>
  </si>
  <si>
    <t>PIG MONTHLY TREASURY REPORT</t>
  </si>
  <si>
    <t>Date:</t>
  </si>
  <si>
    <t>Treasurer</t>
  </si>
  <si>
    <t>Old Balance</t>
  </si>
  <si>
    <t>Plus Total Income:</t>
  </si>
  <si>
    <t>Minus Total Expenses:</t>
  </si>
  <si>
    <t>Equals New Balance:</t>
  </si>
  <si>
    <t>Merchandise Income:</t>
  </si>
  <si>
    <t>Group Donations:</t>
  </si>
  <si>
    <t>Pre Registration Income:</t>
  </si>
  <si>
    <t>Other Income:</t>
  </si>
  <si>
    <t>Equals Total Income:</t>
  </si>
  <si>
    <t>Expense:</t>
  </si>
  <si>
    <t>Equals Total Expenses:</t>
  </si>
  <si>
    <t>COMMITTEE COPY</t>
  </si>
  <si>
    <t>AREA COPY</t>
  </si>
  <si>
    <t>Old Balance:</t>
  </si>
  <si>
    <t>Treasurer:</t>
  </si>
  <si>
    <t>Melissa C.</t>
  </si>
  <si>
    <t>PO Box Renewal Expense:</t>
  </si>
  <si>
    <t>Sorting Party Expense:</t>
  </si>
  <si>
    <t>Merchandise Expense:</t>
  </si>
  <si>
    <t>Rental Expense:</t>
  </si>
  <si>
    <t>Groc &amp; Goods Expense:</t>
  </si>
  <si>
    <t>Pre Reg &amp; Group Income:</t>
  </si>
  <si>
    <t>Gate Income:</t>
  </si>
  <si>
    <t>Gate &amp; Other Expense:</t>
  </si>
  <si>
    <t>Grocery Income:</t>
  </si>
  <si>
    <t>Notes:  See Income/Expense Register &amp; Profit/Loss Summary Reports for Details                                                    Bills still to be paid are the porta-potty rental ($225.00) &amp; new storage fee (6-month = $270)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</si>
</sst>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mm/dd/yy;@"/>
  </numFmts>
  <fonts count="8">
    <font>
      <sz val="10"/>
      <name val="Arial"/>
    </font>
    <font>
      <sz val="10"/>
      <name val="Arial"/>
    </font>
    <font>
      <sz val="12"/>
      <name val="Arial Black"/>
      <family val="2"/>
    </font>
    <font>
      <sz val="8"/>
      <name val="Arial"/>
    </font>
    <font>
      <sz val="12"/>
      <color indexed="9"/>
      <name val="Arial Black"/>
      <family val="2"/>
    </font>
    <font>
      <sz val="10"/>
      <name val="Arial Black"/>
      <family val="2"/>
    </font>
    <font>
      <sz val="10"/>
      <color indexed="9"/>
      <name val="Arial Black"/>
      <family val="2"/>
    </font>
    <font>
      <sz val="10"/>
      <color indexed="55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6" fillId="2" borderId="1" xfId="0" applyFont="1" applyFill="1" applyBorder="1" applyAlignment="1">
      <alignment horizontal="right"/>
    </xf>
    <xf numFmtId="44" fontId="5" fillId="0" borderId="1" xfId="1" applyFont="1" applyFill="1" applyBorder="1" applyAlignment="1">
      <alignment horizontal="right"/>
    </xf>
    <xf numFmtId="0" fontId="5" fillId="0" borderId="0" xfId="0" applyFont="1" applyFill="1"/>
    <xf numFmtId="44" fontId="5" fillId="0" borderId="1" xfId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7" fillId="0" borderId="3" xfId="0" applyFont="1" applyBorder="1"/>
    <xf numFmtId="0" fontId="5" fillId="0" borderId="4" xfId="0" applyFont="1" applyBorder="1"/>
    <xf numFmtId="44" fontId="5" fillId="0" borderId="2" xfId="1" applyFont="1" applyBorder="1"/>
    <xf numFmtId="44" fontId="5" fillId="0" borderId="4" xfId="1" applyFont="1" applyBorder="1"/>
    <xf numFmtId="44" fontId="5" fillId="0" borderId="0" xfId="1" applyFont="1"/>
    <xf numFmtId="44" fontId="5" fillId="0" borderId="5" xfId="1" applyFont="1" applyBorder="1"/>
    <xf numFmtId="164" fontId="5" fillId="0" borderId="1" xfId="1" applyNumberFormat="1" applyFont="1" applyFill="1" applyBorder="1"/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zoomScaleNormal="100" workbookViewId="0">
      <selection activeCell="A33" sqref="A33:D37"/>
    </sheetView>
  </sheetViews>
  <sheetFormatPr defaultRowHeight="17.25"/>
  <cols>
    <col min="1" max="1" width="24.7109375" style="3" bestFit="1" customWidth="1"/>
    <col min="2" max="2" width="23.7109375" style="15" customWidth="1"/>
    <col min="3" max="3" width="28.85546875" style="3" bestFit="1" customWidth="1"/>
    <col min="4" max="4" width="23.7109375" style="15" customWidth="1"/>
    <col min="5" max="16384" width="9.140625" style="3"/>
  </cols>
  <sheetData>
    <row r="1" spans="1:4" ht="20.100000000000001" customHeight="1">
      <c r="A1" s="18" t="s">
        <v>25</v>
      </c>
      <c r="B1" s="19"/>
      <c r="C1" s="19"/>
      <c r="D1" s="20"/>
    </row>
    <row r="2" spans="1:4" s="6" customFormat="1" ht="20.100000000000001" customHeight="1">
      <c r="A2" s="4" t="s">
        <v>26</v>
      </c>
      <c r="B2" s="17">
        <v>41123</v>
      </c>
      <c r="C2" s="5" t="s">
        <v>32</v>
      </c>
      <c r="D2" s="7">
        <v>1956</v>
      </c>
    </row>
    <row r="3" spans="1:4" s="6" customFormat="1" ht="20.100000000000001" customHeight="1">
      <c r="A3" s="8" t="s">
        <v>42</v>
      </c>
      <c r="B3" s="7" t="s">
        <v>43</v>
      </c>
      <c r="C3" s="5" t="s">
        <v>50</v>
      </c>
      <c r="D3" s="7">
        <v>2715</v>
      </c>
    </row>
    <row r="4" spans="1:4" s="6" customFormat="1" ht="20.100000000000001" customHeight="1">
      <c r="A4" s="8" t="s">
        <v>41</v>
      </c>
      <c r="B4" s="7">
        <v>3771.91</v>
      </c>
      <c r="C4" s="5" t="s">
        <v>49</v>
      </c>
      <c r="D4" s="7">
        <v>546</v>
      </c>
    </row>
    <row r="5" spans="1:4" s="6" customFormat="1" ht="20.100000000000001" customHeight="1">
      <c r="A5" s="8" t="s">
        <v>29</v>
      </c>
      <c r="B5" s="7">
        <f>SUM(D6)</f>
        <v>5275.86</v>
      </c>
      <c r="C5" s="5" t="s">
        <v>52</v>
      </c>
      <c r="D5" s="7">
        <v>58.86</v>
      </c>
    </row>
    <row r="6" spans="1:4" s="6" customFormat="1" ht="20.100000000000001" customHeight="1">
      <c r="A6" s="8" t="s">
        <v>24</v>
      </c>
      <c r="B6" s="7">
        <f>SUM(B4:B5)</f>
        <v>9047.77</v>
      </c>
      <c r="C6" s="4" t="s">
        <v>36</v>
      </c>
      <c r="D6" s="7">
        <f>SUM(D2:D5)</f>
        <v>5275.86</v>
      </c>
    </row>
    <row r="7" spans="1:4" s="6" customFormat="1" ht="20.100000000000001" customHeight="1">
      <c r="A7" s="8" t="s">
        <v>30</v>
      </c>
      <c r="B7" s="7">
        <f>SUM(D11)</f>
        <v>5894.03</v>
      </c>
      <c r="C7" s="5" t="s">
        <v>46</v>
      </c>
      <c r="D7" s="7">
        <v>1141</v>
      </c>
    </row>
    <row r="8" spans="1:4" s="6" customFormat="1" ht="20.100000000000001" customHeight="1">
      <c r="A8" s="4" t="s">
        <v>31</v>
      </c>
      <c r="B8" s="7">
        <f>SUM(B6-B7)</f>
        <v>3153.7400000000007</v>
      </c>
      <c r="C8" s="5" t="s">
        <v>47</v>
      </c>
      <c r="D8" s="7">
        <v>3257.07</v>
      </c>
    </row>
    <row r="9" spans="1:4" s="6" customFormat="1" ht="20.100000000000001" customHeight="1">
      <c r="A9" s="8"/>
      <c r="B9" s="7"/>
      <c r="C9" s="5" t="s">
        <v>48</v>
      </c>
      <c r="D9" s="7">
        <v>1321.47</v>
      </c>
    </row>
    <row r="10" spans="1:4" s="6" customFormat="1" ht="20.100000000000001" customHeight="1">
      <c r="A10" s="9"/>
      <c r="B10" s="7"/>
      <c r="C10" s="5" t="s">
        <v>51</v>
      </c>
      <c r="D10" s="7">
        <v>174.49</v>
      </c>
    </row>
    <row r="11" spans="1:4" s="6" customFormat="1" ht="20.100000000000001" customHeight="1">
      <c r="A11" s="9"/>
      <c r="B11" s="7"/>
      <c r="C11" s="4" t="s">
        <v>38</v>
      </c>
      <c r="D11" s="7">
        <f>SUM(D7:D10)</f>
        <v>5894.03</v>
      </c>
    </row>
    <row r="12" spans="1:4" ht="20.100000000000001" customHeight="1">
      <c r="A12" s="21" t="s">
        <v>53</v>
      </c>
      <c r="B12" s="22"/>
      <c r="C12" s="22"/>
      <c r="D12" s="23"/>
    </row>
    <row r="13" spans="1:4" ht="20.100000000000001" customHeight="1">
      <c r="A13" s="24"/>
      <c r="B13" s="25"/>
      <c r="C13" s="25"/>
      <c r="D13" s="26"/>
    </row>
    <row r="14" spans="1:4" ht="20.100000000000001" customHeight="1">
      <c r="A14" s="24"/>
      <c r="B14" s="25"/>
      <c r="C14" s="25"/>
      <c r="D14" s="26"/>
    </row>
    <row r="15" spans="1:4" ht="20.100000000000001" customHeight="1">
      <c r="A15" s="24"/>
      <c r="B15" s="25"/>
      <c r="C15" s="25"/>
      <c r="D15" s="26"/>
    </row>
    <row r="16" spans="1:4">
      <c r="A16" s="24"/>
      <c r="B16" s="25"/>
      <c r="C16" s="25"/>
      <c r="D16" s="26"/>
    </row>
    <row r="17" spans="1:4" ht="21.75" customHeight="1">
      <c r="A17" s="11" t="s">
        <v>39</v>
      </c>
      <c r="B17" s="13"/>
      <c r="C17" s="10"/>
      <c r="D17" s="16"/>
    </row>
    <row r="19" spans="1:4" ht="18" thickBot="1">
      <c r="A19" s="12"/>
      <c r="B19" s="14"/>
      <c r="C19" s="12"/>
      <c r="D19" s="14"/>
    </row>
    <row r="22" spans="1:4" ht="20.100000000000001" customHeight="1">
      <c r="A22" s="18" t="s">
        <v>25</v>
      </c>
      <c r="B22" s="19"/>
      <c r="C22" s="19"/>
      <c r="D22" s="20"/>
    </row>
    <row r="23" spans="1:4" s="6" customFormat="1" ht="20.100000000000001" customHeight="1">
      <c r="A23" s="4" t="s">
        <v>26</v>
      </c>
      <c r="B23" s="17">
        <f>SUM(B2)</f>
        <v>41123</v>
      </c>
      <c r="C23" s="5" t="s">
        <v>32</v>
      </c>
      <c r="D23" s="7">
        <f t="shared" ref="D23:D32" si="0">SUM(D2)</f>
        <v>1956</v>
      </c>
    </row>
    <row r="24" spans="1:4" s="6" customFormat="1" ht="20.100000000000001" customHeight="1">
      <c r="A24" s="8" t="s">
        <v>27</v>
      </c>
      <c r="B24" s="7" t="s">
        <v>43</v>
      </c>
      <c r="C24" s="5" t="s">
        <v>33</v>
      </c>
      <c r="D24" s="7">
        <f t="shared" si="0"/>
        <v>2715</v>
      </c>
    </row>
    <row r="25" spans="1:4" s="6" customFormat="1" ht="20.100000000000001" customHeight="1">
      <c r="A25" s="8" t="s">
        <v>28</v>
      </c>
      <c r="B25" s="7">
        <f>SUM(B4)</f>
        <v>3771.91</v>
      </c>
      <c r="C25" s="5" t="s">
        <v>34</v>
      </c>
      <c r="D25" s="7">
        <f t="shared" si="0"/>
        <v>546</v>
      </c>
    </row>
    <row r="26" spans="1:4" s="6" customFormat="1" ht="20.100000000000001" customHeight="1">
      <c r="A26" s="8" t="s">
        <v>29</v>
      </c>
      <c r="B26" s="7">
        <f>SUM(B5)</f>
        <v>5275.86</v>
      </c>
      <c r="C26" s="5" t="s">
        <v>35</v>
      </c>
      <c r="D26" s="7">
        <f t="shared" si="0"/>
        <v>58.86</v>
      </c>
    </row>
    <row r="27" spans="1:4" s="6" customFormat="1" ht="20.100000000000001" customHeight="1">
      <c r="A27" s="8" t="s">
        <v>24</v>
      </c>
      <c r="B27" s="7">
        <f>SUM(B6)</f>
        <v>9047.77</v>
      </c>
      <c r="C27" s="4" t="s">
        <v>36</v>
      </c>
      <c r="D27" s="7">
        <f t="shared" si="0"/>
        <v>5275.86</v>
      </c>
    </row>
    <row r="28" spans="1:4" s="6" customFormat="1" ht="20.100000000000001" customHeight="1">
      <c r="A28" s="8" t="s">
        <v>30</v>
      </c>
      <c r="B28" s="7">
        <f>SUM(B7)</f>
        <v>5894.03</v>
      </c>
      <c r="C28" s="5" t="s">
        <v>44</v>
      </c>
      <c r="D28" s="7">
        <f t="shared" si="0"/>
        <v>1141</v>
      </c>
    </row>
    <row r="29" spans="1:4" s="6" customFormat="1" ht="20.100000000000001" customHeight="1">
      <c r="A29" s="4" t="s">
        <v>31</v>
      </c>
      <c r="B29" s="7">
        <f>SUM(B8)</f>
        <v>3153.7400000000007</v>
      </c>
      <c r="C29" s="5" t="s">
        <v>45</v>
      </c>
      <c r="D29" s="7">
        <v>52.25</v>
      </c>
    </row>
    <row r="30" spans="1:4" s="6" customFormat="1" ht="20.100000000000001" customHeight="1">
      <c r="A30" s="8"/>
      <c r="B30" s="7"/>
      <c r="C30" s="5" t="s">
        <v>37</v>
      </c>
      <c r="D30" s="7">
        <f t="shared" si="0"/>
        <v>1321.47</v>
      </c>
    </row>
    <row r="31" spans="1:4" s="6" customFormat="1" ht="20.100000000000001" customHeight="1">
      <c r="A31" s="9"/>
      <c r="B31" s="7"/>
      <c r="C31" s="5" t="s">
        <v>37</v>
      </c>
      <c r="D31" s="7">
        <f t="shared" si="0"/>
        <v>174.49</v>
      </c>
    </row>
    <row r="32" spans="1:4" s="6" customFormat="1" ht="20.100000000000001" customHeight="1">
      <c r="A32" s="9"/>
      <c r="B32" s="7"/>
      <c r="C32" s="4" t="s">
        <v>38</v>
      </c>
      <c r="D32" s="7">
        <f t="shared" si="0"/>
        <v>5894.03</v>
      </c>
    </row>
    <row r="33" spans="1:4" ht="20.100000000000001" customHeight="1">
      <c r="A33" s="21" t="s">
        <v>53</v>
      </c>
      <c r="B33" s="22"/>
      <c r="C33" s="22"/>
      <c r="D33" s="23"/>
    </row>
    <row r="34" spans="1:4" ht="20.100000000000001" customHeight="1">
      <c r="A34" s="24"/>
      <c r="B34" s="25"/>
      <c r="C34" s="25"/>
      <c r="D34" s="26"/>
    </row>
    <row r="35" spans="1:4" ht="20.100000000000001" customHeight="1">
      <c r="A35" s="24"/>
      <c r="B35" s="25"/>
      <c r="C35" s="25"/>
      <c r="D35" s="26"/>
    </row>
    <row r="36" spans="1:4" ht="20.100000000000001" customHeight="1">
      <c r="A36" s="24"/>
      <c r="B36" s="25"/>
      <c r="C36" s="25"/>
      <c r="D36" s="26"/>
    </row>
    <row r="37" spans="1:4">
      <c r="A37" s="24"/>
      <c r="B37" s="25"/>
      <c r="C37" s="25"/>
      <c r="D37" s="26"/>
    </row>
    <row r="38" spans="1:4" ht="21.75" customHeight="1">
      <c r="A38" s="11" t="s">
        <v>40</v>
      </c>
      <c r="B38" s="13"/>
      <c r="C38" s="10"/>
      <c r="D38" s="16"/>
    </row>
  </sheetData>
  <mergeCells count="4">
    <mergeCell ref="A22:D22"/>
    <mergeCell ref="A33:D37"/>
    <mergeCell ref="A1:D1"/>
    <mergeCell ref="A12:D16"/>
  </mergeCells>
  <phoneticPr fontId="3" type="noConversion"/>
  <printOptions horizontalCentered="1"/>
  <pageMargins left="0.25" right="0.25" top="0.13" bottom="0.25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workbookViewId="0">
      <selection activeCell="A14" sqref="A14:A17"/>
    </sheetView>
  </sheetViews>
  <sheetFormatPr defaultRowHeight="12.75"/>
  <sheetData>
    <row r="1" spans="1:1">
      <c r="A1" t="s">
        <v>7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sqref="A1:E1"/>
    </sheetView>
  </sheetViews>
  <sheetFormatPr defaultRowHeight="12.75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>
      <c r="A1" s="27" t="s">
        <v>13</v>
      </c>
      <c r="B1" s="27"/>
      <c r="C1" s="27"/>
      <c r="D1" s="27"/>
      <c r="E1" s="27"/>
    </row>
    <row r="2" spans="1:5" s="1" customFormat="1" ht="19.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spans="1:5" s="1" customFormat="1" ht="19.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Melissa Cusick</cp:lastModifiedBy>
  <cp:lastPrinted>2011-11-26T20:51:26Z</cp:lastPrinted>
  <dcterms:created xsi:type="dcterms:W3CDTF">2011-09-14T01:59:47Z</dcterms:created>
  <dcterms:modified xsi:type="dcterms:W3CDTF">2012-08-02T18:15:42Z</dcterms:modified>
</cp:coreProperties>
</file>