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8270" windowHeight="11970"/>
  </bookViews>
  <sheets>
    <sheet name="Sheet1" sheetId="1" r:id="rId1"/>
    <sheet name="Sheet2" sheetId="2" r:id="rId2"/>
  </sheets>
  <definedNames>
    <definedName name="_xlnm.Print_Area" localSheetId="0">Sheet1!$A$1:$T$103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U89" i="1"/>
  <c r="U91"/>
  <c r="U92"/>
  <c r="U95"/>
  <c r="U97"/>
  <c r="U100"/>
  <c r="U101"/>
  <c r="U102"/>
  <c r="U83"/>
  <c r="T7"/>
  <c r="U7"/>
  <c r="V7"/>
  <c r="W7"/>
  <c r="X7"/>
  <c r="Y7"/>
  <c r="Z7"/>
  <c r="AA7"/>
  <c r="AB7"/>
  <c r="AC7"/>
  <c r="AD7"/>
  <c r="AE7"/>
  <c r="AF7"/>
  <c r="AG7"/>
  <c r="AH7"/>
  <c r="AI7"/>
  <c r="AJ7"/>
  <c r="AK7"/>
  <c r="AK3"/>
  <c r="AK4"/>
  <c r="AK5"/>
  <c r="AK6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2"/>
  <c r="AJ3"/>
  <c r="AJ4"/>
  <c r="AJ5"/>
  <c r="AJ6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2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2"/>
  <c r="AH3"/>
  <c r="AH4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2"/>
  <c r="AH1"/>
  <c r="AI1"/>
  <c r="AJ1"/>
  <c r="AK1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2"/>
  <c r="AG1"/>
  <c r="AF2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U3"/>
  <c r="V3"/>
  <c r="W3"/>
  <c r="X3"/>
  <c r="Y3"/>
  <c r="Z3"/>
  <c r="AA3"/>
  <c r="AB3"/>
  <c r="AC3"/>
  <c r="AD3"/>
  <c r="AE3"/>
  <c r="U4"/>
  <c r="V4"/>
  <c r="W4"/>
  <c r="X4"/>
  <c r="Y4"/>
  <c r="Z4"/>
  <c r="AA4"/>
  <c r="AB4"/>
  <c r="AC4"/>
  <c r="AD4"/>
  <c r="AE4"/>
  <c r="U5"/>
  <c r="V5"/>
  <c r="W5"/>
  <c r="X5"/>
  <c r="Y5"/>
  <c r="Z5"/>
  <c r="AA5"/>
  <c r="AB5"/>
  <c r="AC5"/>
  <c r="AD5"/>
  <c r="AE5"/>
  <c r="U6"/>
  <c r="V6"/>
  <c r="W6"/>
  <c r="X6"/>
  <c r="Y6"/>
  <c r="Z6"/>
  <c r="AA6"/>
  <c r="AB6"/>
  <c r="AC6"/>
  <c r="AD6"/>
  <c r="AE6"/>
  <c r="U8"/>
  <c r="V8"/>
  <c r="W8"/>
  <c r="X8"/>
  <c r="Y8"/>
  <c r="Z8"/>
  <c r="AA8"/>
  <c r="AB8"/>
  <c r="AC8"/>
  <c r="AD8"/>
  <c r="AE8"/>
  <c r="U9"/>
  <c r="V9"/>
  <c r="W9"/>
  <c r="X9"/>
  <c r="Y9"/>
  <c r="Z9"/>
  <c r="AA9"/>
  <c r="AB9"/>
  <c r="AC9"/>
  <c r="AD9"/>
  <c r="AE9"/>
  <c r="U10"/>
  <c r="V10"/>
  <c r="W10"/>
  <c r="X10"/>
  <c r="Y10"/>
  <c r="Z10"/>
  <c r="AA10"/>
  <c r="AB10"/>
  <c r="AC10"/>
  <c r="AD10"/>
  <c r="AE10"/>
  <c r="U11"/>
  <c r="V11"/>
  <c r="W11"/>
  <c r="X11"/>
  <c r="Y11"/>
  <c r="Z11"/>
  <c r="AA11"/>
  <c r="AB11"/>
  <c r="AC11"/>
  <c r="AD11"/>
  <c r="AE11"/>
  <c r="U12"/>
  <c r="V12"/>
  <c r="W12"/>
  <c r="X12"/>
  <c r="Y12"/>
  <c r="Z12"/>
  <c r="AA12"/>
  <c r="AB12"/>
  <c r="AC12"/>
  <c r="AD12"/>
  <c r="AE12"/>
  <c r="U13"/>
  <c r="V13"/>
  <c r="W13"/>
  <c r="X13"/>
  <c r="Y13"/>
  <c r="Z13"/>
  <c r="AA13"/>
  <c r="AB13"/>
  <c r="AC13"/>
  <c r="AD13"/>
  <c r="AE13"/>
  <c r="U14"/>
  <c r="V14"/>
  <c r="W14"/>
  <c r="X14"/>
  <c r="Y14"/>
  <c r="Z14"/>
  <c r="AA14"/>
  <c r="AB14"/>
  <c r="AC14"/>
  <c r="AD14"/>
  <c r="AE14"/>
  <c r="U15"/>
  <c r="V15"/>
  <c r="W15"/>
  <c r="X15"/>
  <c r="Y15"/>
  <c r="Z15"/>
  <c r="AA15"/>
  <c r="AB15"/>
  <c r="AC15"/>
  <c r="AD15"/>
  <c r="AE15"/>
  <c r="U16"/>
  <c r="V16"/>
  <c r="W16"/>
  <c r="X16"/>
  <c r="Y16"/>
  <c r="Z16"/>
  <c r="AA16"/>
  <c r="AB16"/>
  <c r="AC16"/>
  <c r="AD16"/>
  <c r="AE16"/>
  <c r="U17"/>
  <c r="V17"/>
  <c r="W17"/>
  <c r="X17"/>
  <c r="Y17"/>
  <c r="Z17"/>
  <c r="AA17"/>
  <c r="AB17"/>
  <c r="AC17"/>
  <c r="AD17"/>
  <c r="AE17"/>
  <c r="U18"/>
  <c r="V18"/>
  <c r="W18"/>
  <c r="X18"/>
  <c r="Y18"/>
  <c r="Z18"/>
  <c r="AA18"/>
  <c r="AB18"/>
  <c r="AC18"/>
  <c r="AD18"/>
  <c r="AE18"/>
  <c r="U19"/>
  <c r="V19"/>
  <c r="W19"/>
  <c r="X19"/>
  <c r="Y19"/>
  <c r="Z19"/>
  <c r="AA19"/>
  <c r="AB19"/>
  <c r="AC19"/>
  <c r="AD19"/>
  <c r="AE19"/>
  <c r="U20"/>
  <c r="V20"/>
  <c r="W20"/>
  <c r="X20"/>
  <c r="Y20"/>
  <c r="Z20"/>
  <c r="AA20"/>
  <c r="AB20"/>
  <c r="AC20"/>
  <c r="AD20"/>
  <c r="AE20"/>
  <c r="U21"/>
  <c r="V21"/>
  <c r="W21"/>
  <c r="X21"/>
  <c r="Y21"/>
  <c r="Z21"/>
  <c r="AA21"/>
  <c r="AB21"/>
  <c r="AC21"/>
  <c r="AD21"/>
  <c r="AE21"/>
  <c r="U22"/>
  <c r="V22"/>
  <c r="W22"/>
  <c r="X22"/>
  <c r="Y22"/>
  <c r="Z22"/>
  <c r="AA22"/>
  <c r="AB22"/>
  <c r="AC22"/>
  <c r="AD22"/>
  <c r="AE22"/>
  <c r="U23"/>
  <c r="V23"/>
  <c r="W23"/>
  <c r="X23"/>
  <c r="Y23"/>
  <c r="Z23"/>
  <c r="AA23"/>
  <c r="AB23"/>
  <c r="AC23"/>
  <c r="AD23"/>
  <c r="AE23"/>
  <c r="U24"/>
  <c r="V24"/>
  <c r="W24"/>
  <c r="X24"/>
  <c r="Y24"/>
  <c r="Z24"/>
  <c r="AA24"/>
  <c r="AB24"/>
  <c r="AC24"/>
  <c r="AD24"/>
  <c r="AE24"/>
  <c r="U25"/>
  <c r="V25"/>
  <c r="W25"/>
  <c r="X25"/>
  <c r="Y25"/>
  <c r="Z25"/>
  <c r="AA25"/>
  <c r="AB25"/>
  <c r="AC25"/>
  <c r="AD25"/>
  <c r="AE25"/>
  <c r="U26"/>
  <c r="V26"/>
  <c r="W26"/>
  <c r="X26"/>
  <c r="Y26"/>
  <c r="Z26"/>
  <c r="AA26"/>
  <c r="AB26"/>
  <c r="AC26"/>
  <c r="AD26"/>
  <c r="AE26"/>
  <c r="U27"/>
  <c r="V27"/>
  <c r="W27"/>
  <c r="X27"/>
  <c r="Y27"/>
  <c r="Z27"/>
  <c r="AA27"/>
  <c r="AB27"/>
  <c r="AC27"/>
  <c r="AD27"/>
  <c r="AE27"/>
  <c r="U28"/>
  <c r="V28"/>
  <c r="W28"/>
  <c r="X28"/>
  <c r="Y28"/>
  <c r="Z28"/>
  <c r="AA28"/>
  <c r="AB28"/>
  <c r="AC28"/>
  <c r="AD28"/>
  <c r="AE28"/>
  <c r="U29"/>
  <c r="V29"/>
  <c r="W29"/>
  <c r="X29"/>
  <c r="Y29"/>
  <c r="Z29"/>
  <c r="AA29"/>
  <c r="AB29"/>
  <c r="AC29"/>
  <c r="AD29"/>
  <c r="AE29"/>
  <c r="U30"/>
  <c r="V30"/>
  <c r="W30"/>
  <c r="X30"/>
  <c r="Y30"/>
  <c r="Z30"/>
  <c r="AA30"/>
  <c r="AB30"/>
  <c r="AC30"/>
  <c r="AD30"/>
  <c r="AE30"/>
  <c r="U31"/>
  <c r="V31"/>
  <c r="W31"/>
  <c r="X31"/>
  <c r="Y31"/>
  <c r="Z31"/>
  <c r="AA31"/>
  <c r="AB31"/>
  <c r="AC31"/>
  <c r="AD31"/>
  <c r="AE31"/>
  <c r="U32"/>
  <c r="V32"/>
  <c r="W32"/>
  <c r="X32"/>
  <c r="Y32"/>
  <c r="Z32"/>
  <c r="AA32"/>
  <c r="AB32"/>
  <c r="AC32"/>
  <c r="AD32"/>
  <c r="AE32"/>
  <c r="U33"/>
  <c r="V33"/>
  <c r="W33"/>
  <c r="X33"/>
  <c r="Y33"/>
  <c r="Z33"/>
  <c r="AA33"/>
  <c r="AB33"/>
  <c r="AC33"/>
  <c r="AD33"/>
  <c r="AE33"/>
  <c r="U34"/>
  <c r="V34"/>
  <c r="W34"/>
  <c r="X34"/>
  <c r="Y34"/>
  <c r="Z34"/>
  <c r="AA34"/>
  <c r="AB34"/>
  <c r="AC34"/>
  <c r="AD34"/>
  <c r="AE34"/>
  <c r="U35"/>
  <c r="V35"/>
  <c r="W35"/>
  <c r="X35"/>
  <c r="Y35"/>
  <c r="Z35"/>
  <c r="AA35"/>
  <c r="AB35"/>
  <c r="AC35"/>
  <c r="AD35"/>
  <c r="AE35"/>
  <c r="U36"/>
  <c r="V36"/>
  <c r="W36"/>
  <c r="X36"/>
  <c r="Y36"/>
  <c r="Z36"/>
  <c r="AA36"/>
  <c r="AB36"/>
  <c r="AC36"/>
  <c r="AD36"/>
  <c r="AE36"/>
  <c r="U37"/>
  <c r="V37"/>
  <c r="W37"/>
  <c r="X37"/>
  <c r="Y37"/>
  <c r="Z37"/>
  <c r="AA37"/>
  <c r="AB37"/>
  <c r="AC37"/>
  <c r="AD37"/>
  <c r="AE37"/>
  <c r="U38"/>
  <c r="V38"/>
  <c r="W38"/>
  <c r="X38"/>
  <c r="Y38"/>
  <c r="Z38"/>
  <c r="AA38"/>
  <c r="AB38"/>
  <c r="AC38"/>
  <c r="AD38"/>
  <c r="AE38"/>
  <c r="U39"/>
  <c r="V39"/>
  <c r="W39"/>
  <c r="X39"/>
  <c r="Y39"/>
  <c r="Z39"/>
  <c r="AA39"/>
  <c r="AB39"/>
  <c r="AC39"/>
  <c r="AD39"/>
  <c r="AE39"/>
  <c r="U40"/>
  <c r="V40"/>
  <c r="W40"/>
  <c r="X40"/>
  <c r="Y40"/>
  <c r="Z40"/>
  <c r="AA40"/>
  <c r="AB40"/>
  <c r="AC40"/>
  <c r="AD40"/>
  <c r="AE40"/>
  <c r="U41"/>
  <c r="V41"/>
  <c r="W41"/>
  <c r="X41"/>
  <c r="Y41"/>
  <c r="Z41"/>
  <c r="AA41"/>
  <c r="AB41"/>
  <c r="AC41"/>
  <c r="AD41"/>
  <c r="AE41"/>
  <c r="U42"/>
  <c r="V42"/>
  <c r="W42"/>
  <c r="X42"/>
  <c r="Y42"/>
  <c r="Z42"/>
  <c r="AA42"/>
  <c r="AB42"/>
  <c r="AC42"/>
  <c r="AD42"/>
  <c r="AE42"/>
  <c r="U43"/>
  <c r="V43"/>
  <c r="W43"/>
  <c r="X43"/>
  <c r="Y43"/>
  <c r="Z43"/>
  <c r="AA43"/>
  <c r="AB43"/>
  <c r="AC43"/>
  <c r="AD43"/>
  <c r="AE43"/>
  <c r="U44"/>
  <c r="V44"/>
  <c r="W44"/>
  <c r="X44"/>
  <c r="Y44"/>
  <c r="Z44"/>
  <c r="AA44"/>
  <c r="AB44"/>
  <c r="AC44"/>
  <c r="AD44"/>
  <c r="AE44"/>
  <c r="U45"/>
  <c r="V45"/>
  <c r="W45"/>
  <c r="X45"/>
  <c r="Y45"/>
  <c r="Z45"/>
  <c r="AA45"/>
  <c r="AB45"/>
  <c r="AC45"/>
  <c r="AD45"/>
  <c r="AE45"/>
  <c r="U46"/>
  <c r="V46"/>
  <c r="W46"/>
  <c r="X46"/>
  <c r="Y46"/>
  <c r="Z46"/>
  <c r="AA46"/>
  <c r="AB46"/>
  <c r="AC46"/>
  <c r="AD46"/>
  <c r="AE46"/>
  <c r="U47"/>
  <c r="V47"/>
  <c r="W47"/>
  <c r="X47"/>
  <c r="Y47"/>
  <c r="Z47"/>
  <c r="AA47"/>
  <c r="AB47"/>
  <c r="AC47"/>
  <c r="AD47"/>
  <c r="AE47"/>
  <c r="U48"/>
  <c r="V48"/>
  <c r="W48"/>
  <c r="X48"/>
  <c r="Y48"/>
  <c r="Z48"/>
  <c r="AA48"/>
  <c r="AB48"/>
  <c r="AC48"/>
  <c r="AD48"/>
  <c r="AE48"/>
  <c r="U49"/>
  <c r="V49"/>
  <c r="W49"/>
  <c r="X49"/>
  <c r="Y49"/>
  <c r="Z49"/>
  <c r="AA49"/>
  <c r="AB49"/>
  <c r="AC49"/>
  <c r="AD49"/>
  <c r="AE49"/>
  <c r="U50"/>
  <c r="V50"/>
  <c r="W50"/>
  <c r="X50"/>
  <c r="Y50"/>
  <c r="Z50"/>
  <c r="AA50"/>
  <c r="AB50"/>
  <c r="AC50"/>
  <c r="AD50"/>
  <c r="AE50"/>
  <c r="U51"/>
  <c r="V51"/>
  <c r="W51"/>
  <c r="X51"/>
  <c r="Y51"/>
  <c r="Z51"/>
  <c r="AA51"/>
  <c r="AB51"/>
  <c r="AC51"/>
  <c r="AD51"/>
  <c r="AE51"/>
  <c r="U52"/>
  <c r="V52"/>
  <c r="W52"/>
  <c r="X52"/>
  <c r="Y52"/>
  <c r="Z52"/>
  <c r="AA52"/>
  <c r="AB52"/>
  <c r="AC52"/>
  <c r="AD52"/>
  <c r="AE52"/>
  <c r="U53"/>
  <c r="V53"/>
  <c r="W53"/>
  <c r="X53"/>
  <c r="Y53"/>
  <c r="Z53"/>
  <c r="AA53"/>
  <c r="AB53"/>
  <c r="AC53"/>
  <c r="AD53"/>
  <c r="AE53"/>
  <c r="U54"/>
  <c r="V54"/>
  <c r="W54"/>
  <c r="X54"/>
  <c r="Y54"/>
  <c r="Z54"/>
  <c r="AA54"/>
  <c r="AB54"/>
  <c r="AC54"/>
  <c r="AD54"/>
  <c r="AE54"/>
  <c r="U55"/>
  <c r="V55"/>
  <c r="W55"/>
  <c r="X55"/>
  <c r="Y55"/>
  <c r="Z55"/>
  <c r="AA55"/>
  <c r="AB55"/>
  <c r="AC55"/>
  <c r="AD55"/>
  <c r="AE55"/>
  <c r="U56"/>
  <c r="V56"/>
  <c r="W56"/>
  <c r="X56"/>
  <c r="Y56"/>
  <c r="Z56"/>
  <c r="AA56"/>
  <c r="AB56"/>
  <c r="AC56"/>
  <c r="AD56"/>
  <c r="AE56"/>
  <c r="U57"/>
  <c r="V57"/>
  <c r="W57"/>
  <c r="X57"/>
  <c r="Y57"/>
  <c r="Z57"/>
  <c r="AA57"/>
  <c r="AB57"/>
  <c r="AC57"/>
  <c r="AD57"/>
  <c r="AE57"/>
  <c r="U58"/>
  <c r="V58"/>
  <c r="W58"/>
  <c r="X58"/>
  <c r="Y58"/>
  <c r="Z58"/>
  <c r="AA58"/>
  <c r="AB58"/>
  <c r="AC58"/>
  <c r="AD58"/>
  <c r="AE58"/>
  <c r="U59"/>
  <c r="V59"/>
  <c r="W59"/>
  <c r="X59"/>
  <c r="Y59"/>
  <c r="Z59"/>
  <c r="AA59"/>
  <c r="AA60" s="1"/>
  <c r="I60" s="1"/>
  <c r="I62" s="1"/>
  <c r="AB59"/>
  <c r="AC59"/>
  <c r="AD59"/>
  <c r="AE59"/>
  <c r="AD2"/>
  <c r="AE2"/>
  <c r="T59"/>
  <c r="T5"/>
  <c r="T6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4"/>
  <c r="T3"/>
  <c r="AC1"/>
  <c r="AD1"/>
  <c r="AE1"/>
  <c r="AF1"/>
  <c r="AC2"/>
  <c r="AB2"/>
  <c r="AA2"/>
  <c r="X2"/>
  <c r="W2"/>
  <c r="V2"/>
  <c r="AJ60"/>
  <c r="U2"/>
  <c r="T2"/>
  <c r="X1"/>
  <c r="W1"/>
  <c r="V1"/>
  <c r="U1"/>
  <c r="Z2"/>
  <c r="Y2"/>
  <c r="Y60" s="1"/>
  <c r="G60" s="1"/>
  <c r="G62" s="1"/>
  <c r="U85" s="1"/>
  <c r="AB1"/>
  <c r="AA1"/>
  <c r="Z1"/>
  <c r="Y1"/>
  <c r="R60"/>
  <c r="AK60"/>
  <c r="AH60"/>
  <c r="X60"/>
  <c r="AB60"/>
  <c r="J60" s="1"/>
  <c r="J62" s="1"/>
  <c r="U98" s="1"/>
  <c r="AF60"/>
  <c r="N60" s="1"/>
  <c r="N62" s="1"/>
  <c r="U93" s="1"/>
  <c r="AE60"/>
  <c r="M60" s="1"/>
  <c r="M62" s="1"/>
  <c r="U94" s="1"/>
  <c r="AD60"/>
  <c r="L60" s="1"/>
  <c r="L62" s="1"/>
  <c r="AG60"/>
  <c r="O60" s="1"/>
  <c r="O62" s="1"/>
  <c r="U87" s="1"/>
  <c r="U60"/>
  <c r="C60" s="1"/>
  <c r="C62" s="1"/>
  <c r="U90" s="1"/>
  <c r="V60"/>
  <c r="Z60"/>
  <c r="H60" s="1"/>
  <c r="H62" s="1"/>
  <c r="U99" s="1"/>
  <c r="W60"/>
  <c r="E60" s="1"/>
  <c r="E62" s="1"/>
  <c r="U86" s="1"/>
  <c r="AC60"/>
  <c r="K60" s="1"/>
  <c r="K62" s="1"/>
  <c r="U96" s="1"/>
  <c r="R62"/>
  <c r="P60"/>
  <c r="S60"/>
  <c r="S62" s="1"/>
  <c r="F60"/>
  <c r="F62" s="1"/>
  <c r="D60"/>
  <c r="D62" s="1"/>
  <c r="U88" s="1"/>
  <c r="P62"/>
  <c r="B85"/>
  <c r="B89"/>
  <c r="B93"/>
  <c r="B97"/>
  <c r="B101"/>
  <c r="B84"/>
  <c r="B88"/>
  <c r="B92"/>
  <c r="B96"/>
  <c r="B100"/>
  <c r="B91"/>
  <c r="B95"/>
  <c r="B99"/>
  <c r="B83"/>
  <c r="B86"/>
  <c r="B90"/>
  <c r="B94"/>
  <c r="B98"/>
  <c r="B102"/>
  <c r="B87"/>
  <c r="AI60" l="1"/>
  <c r="Q60" s="1"/>
  <c r="Q62" s="1"/>
  <c r="U84" s="1"/>
  <c r="B103"/>
  <c r="T60"/>
</calcChain>
</file>

<file path=xl/sharedStrings.xml><?xml version="1.0" encoding="utf-8"?>
<sst xmlns="http://schemas.openxmlformats.org/spreadsheetml/2006/main" count="447" uniqueCount="96">
  <si>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</si>
  <si>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</si>
  <si>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</si>
  <si>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</si>
  <si>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</si>
  <si>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</si>
  <si>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</si>
  <si>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</si>
  <si>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</si>
  <si>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</si>
  <si>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</si>
  <si>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</si>
  <si>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</si>
  <si>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</si>
  <si>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</si>
  <si>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</si>
  <si>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</si>
  <si>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</si>
  <si>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</si>
  <si>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</si>
  <si>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</si>
  <si>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</si>
  <si>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</si>
  <si>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</si>
  <si>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</si>
  <si>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</si>
  <si>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</si>
  <si>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</si>
  <si>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</si>
  <si>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</si>
  <si>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</si>
  <si>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</si>
  <si>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</si>
  <si>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</si>
  <si>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</si>
  <si>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</si>
  <si>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</si>
  <si>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</si>
  <si>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</si>
  <si>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</si>
  <si>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</si>
  <si>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</si>
  <si>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</si>
  <si>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</si>
  <si>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</si>
  <si>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</si>
  <si>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</si>
  <si>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</si>
  <si>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</si>
  <si>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</si>
  <si>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</si>
  <si>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</si>
  <si>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</si>
  <si>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</si>
  <si>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</si>
  <si>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</si>
  <si>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</si>
  <si>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</si>
  <si>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</si>
  <si>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</si>
  <si>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</si>
  <si>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</si>
  <si>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</si>
  <si>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</si>
  <si>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</si>
  <si>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</si>
  <si>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</si>
  <si>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</si>
  <si>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</si>
  <si>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</si>
  <si>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Group Name</t>
  </si>
  <si>
    <t>Total</t>
  </si>
  <si>
    <t>Extra Literature Donation</t>
  </si>
  <si>
    <t>Total Literature Sales</t>
  </si>
  <si>
    <t>Description</t>
  </si>
  <si>
    <t>Qty Sold</t>
  </si>
  <si>
    <t>No Name NA</t>
  </si>
  <si>
    <t>NA Day</t>
  </si>
  <si>
    <t>Apple Valley Basic Text</t>
  </si>
  <si>
    <t>Note: paste the values</t>
  </si>
  <si>
    <t>Outsiders NA</t>
  </si>
  <si>
    <t>Other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</si>
  <si>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</si>
  <si>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</si>
  <si>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</si>
  <si>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</si>
  <si>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</si>
  <si>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</si>
  <si>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</si>
  <si>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 xml:space="preserve">Month: 
                 </t>
  </si>
  <si>
    <t>Seeking Solutions</t>
  </si>
  <si>
    <t>Stillwater NA</t>
  </si>
  <si>
    <t xml:space="preserve">let go -let God </t>
  </si>
  <si>
    <t>park Grove</t>
  </si>
  <si>
    <t>AIR</t>
  </si>
  <si>
    <t>matrix Monday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</si>
</sst>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9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u/>
      <sz val="9"/>
      <color rgb="FF000000"/>
      <name val="Calibri"/>
      <family val="2"/>
    </font>
    <font>
      <b/>
      <sz val="11"/>
      <name val="Calibri"/>
      <family val="2"/>
      <scheme val="minor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51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0" fontId="1" fillId="0" borderId="1" xfId="2" applyFont="1" applyBorder="1" applyAlignment="1" applyProtection="1">
      <alignment horizontal="left" vertical="top" wrapText="1"/>
    </xf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44" fontId="11" fillId="0" borderId="0" xfId="1" applyFont="1" applyAlignment="1" applyProtection="1"/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16" fillId="0" borderId="0" xfId="0" applyFont="1" applyAlignment="1">
      <alignment horizontal="center"/>
    </xf>
    <xf numFmtId="44" fontId="15" fillId="0" borderId="0" xfId="1" applyFont="1" applyBorder="1" applyAlignment="1" applyProtection="1">
      <alignment horizontal="center" vertical="center" wrapText="1" shrinkToFit="1"/>
    </xf>
    <xf numFmtId="44" fontId="17" fillId="0" borderId="0" xfId="1" applyFont="1" applyBorder="1" applyAlignment="1" applyProtection="1">
      <alignment horizontal="center" vertical="center" wrapText="1" shrinkToFit="1"/>
    </xf>
    <xf numFmtId="44" fontId="15" fillId="0" borderId="7" xfId="1" applyFont="1" applyBorder="1" applyAlignment="1" applyProtection="1">
      <alignment horizontal="center" vertical="center" wrapText="1" shrinkToFit="1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4" fontId="18" fillId="0" borderId="0" xfId="1" applyFont="1" applyAlignment="1" applyProtection="1"/>
    <xf numFmtId="44" fontId="11" fillId="0" borderId="0" xfId="1" applyFont="1" applyAlignment="1" applyProtection="1">
      <alignment horizontal="left" vertical="top"/>
    </xf>
    <xf numFmtId="44" fontId="11" fillId="0" borderId="0" xfId="1" applyFont="1" applyAlignment="1" applyProtection="1">
      <alignment horizontal="right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44" fontId="11" fillId="0" borderId="0" xfId="1" applyFont="1" applyAlignment="1" applyProtection="1">
      <alignment horizontal="center"/>
    </xf>
    <xf numFmtId="44" fontId="15" fillId="0" borderId="0" xfId="1" applyFont="1" applyFill="1" applyBorder="1" applyAlignment="1" applyProtection="1">
      <alignment horizontal="center" vertical="center" wrapText="1" shrinkToFit="1"/>
    </xf>
    <xf numFmtId="44" fontId="11" fillId="0" borderId="7" xfId="1" applyFont="1" applyBorder="1" applyAlignment="1" applyProtection="1"/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  <xf numFmtId="2" fontId="4" fillId="0" borderId="10" xfId="1" applyNumberFormat="1" applyFont="1" applyBorder="1" applyAlignment="1" applyProtection="1">
      <alignment horizontal="center" vertical="center" textRotation="30" wrapText="1"/>
    </xf>
    <xf numFmtId="44" fontId="18" fillId="0" borderId="0" xfId="1" applyFont="1" applyAlignment="1" applyProtection="1">
      <alignment horizont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103"/>
  <sheetViews>
    <sheetView showGridLines="0" tabSelected="1" view="pageBreakPreview" zoomScaleNormal="100" zoomScaleSheetLayoutView="100" workbookViewId="0">
      <selection activeCell="Q1" sqref="Q1"/>
    </sheetView>
  </sheetViews>
  <sheetFormatPr defaultRowHeight="12"/>
  <cols>
    <col min="1" max="1" width="26" style="1" customWidth="1"/>
    <col min="2" max="2" width="9.140625" style="1" bestFit="1" customWidth="1"/>
    <col min="3" max="19" width="7.7109375" style="2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16384" width="9.140625" style="1"/>
  </cols>
  <sheetData>
    <row r="1" spans="1:37" s="3" customFormat="1" ht="39" customHeight="1" thickBot="1">
      <c r="A1" s="4" t="s">
        <v>89</v>
      </c>
      <c r="B1" s="5" t="s">
        <v>0</v>
      </c>
      <c r="C1" s="20" t="s">
        <v>76</v>
      </c>
      <c r="D1" s="21" t="s">
        <v>77</v>
      </c>
      <c r="E1" s="20" t="s">
        <v>69</v>
      </c>
      <c r="F1" s="20" t="s">
        <v>92</v>
      </c>
      <c r="G1" s="20" t="s">
        <v>64</v>
      </c>
      <c r="H1" s="20" t="s">
        <v>60</v>
      </c>
      <c r="I1" s="21" t="s">
        <v>93</v>
      </c>
      <c r="J1" s="20" t="s">
        <v>68</v>
      </c>
      <c r="K1" s="20" t="s">
        <v>63</v>
      </c>
      <c r="L1" s="20" t="s">
        <v>94</v>
      </c>
      <c r="M1" s="20" t="s">
        <v>90</v>
      </c>
      <c r="N1" s="20" t="s">
        <v>66</v>
      </c>
      <c r="O1" s="20" t="s">
        <v>65</v>
      </c>
      <c r="P1" s="20" t="s">
        <v>95</v>
      </c>
      <c r="Q1" s="20" t="s">
        <v>78</v>
      </c>
      <c r="R1" s="20"/>
      <c r="S1" s="20"/>
      <c r="T1" s="7" t="s">
        <v>57</v>
      </c>
      <c r="U1" s="6" t="str">
        <f t="shared" ref="U1:AF1" si="0">T(C1)</f>
        <v>No Name NA</v>
      </c>
      <c r="V1" s="6" t="str">
        <f t="shared" si="0"/>
        <v>NA Day</v>
      </c>
      <c r="W1" s="6" t="str">
        <f t="shared" si="0"/>
        <v>Midweek NA</v>
      </c>
      <c r="X1" s="6" t="str">
        <f t="shared" si="0"/>
        <v xml:space="preserve">let go -let God </v>
      </c>
      <c r="Y1" s="6" t="str">
        <f t="shared" si="0"/>
        <v>From Darkness into Light</v>
      </c>
      <c r="Z1" s="6" t="str">
        <f t="shared" si="0"/>
        <v>TNT</v>
      </c>
      <c r="AA1" s="6" t="str">
        <f t="shared" si="0"/>
        <v>park Grove</v>
      </c>
      <c r="AB1" s="6" t="str">
        <f t="shared" si="0"/>
        <v>Ties That Bind Us</v>
      </c>
      <c r="AC1" s="6" t="str">
        <f t="shared" si="0"/>
        <v>Step by Step</v>
      </c>
      <c r="AD1" s="6" t="str">
        <f t="shared" si="0"/>
        <v>AIR</v>
      </c>
      <c r="AE1" s="6" t="str">
        <f t="shared" si="0"/>
        <v>Seeking Solutions</v>
      </c>
      <c r="AF1" s="6" t="str">
        <f t="shared" si="0"/>
        <v>Round Robin</v>
      </c>
      <c r="AG1" s="6" t="str">
        <f>T(O1)</f>
        <v>NA 101</v>
      </c>
      <c r="AH1" s="6" t="str">
        <f>T(P1)</f>
        <v>matrix Monday</v>
      </c>
      <c r="AI1" s="6" t="str">
        <f>T(Q1)</f>
        <v>Apple Valley Basic Text</v>
      </c>
      <c r="AJ1" s="6" t="str">
        <f>T(R1)</f>
        <v/>
      </c>
      <c r="AK1" s="6" t="str">
        <f>T(S1)</f>
        <v/>
      </c>
    </row>
    <row r="2" spans="1:37" ht="12.2" customHeight="1">
      <c r="A2" s="8" t="s">
        <v>1</v>
      </c>
      <c r="B2" s="9">
        <v>12.15</v>
      </c>
      <c r="C2" s="22"/>
      <c r="D2" s="22"/>
      <c r="E2" s="22">
        <v>3</v>
      </c>
      <c r="F2" s="22">
        <v>1</v>
      </c>
      <c r="G2" s="22">
        <v>2</v>
      </c>
      <c r="H2" s="22">
        <v>2</v>
      </c>
      <c r="I2" s="22"/>
      <c r="J2" s="22"/>
      <c r="K2" s="22"/>
      <c r="L2" s="22">
        <v>1</v>
      </c>
      <c r="M2" s="22">
        <v>1</v>
      </c>
      <c r="N2" s="22"/>
      <c r="O2" s="22">
        <v>2</v>
      </c>
      <c r="P2" s="22"/>
      <c r="Q2" s="22"/>
      <c r="R2" s="22"/>
      <c r="S2" s="22"/>
      <c r="T2" s="10">
        <f t="shared" ref="T2:T33" si="1">SUM(C2:S2)</f>
        <v>12</v>
      </c>
      <c r="U2" s="11">
        <f t="shared" ref="U2:U33" si="2">SUM(B2*C2)</f>
        <v>0</v>
      </c>
      <c r="V2" s="11">
        <f t="shared" ref="V2:V33" si="3">SUM(B2*D2)</f>
        <v>0</v>
      </c>
      <c r="W2" s="11">
        <f t="shared" ref="W2:W33" si="4">SUM(B2*E2)</f>
        <v>36.450000000000003</v>
      </c>
      <c r="X2" s="11">
        <f t="shared" ref="X2:X33" si="5">SUM(B2*F2)</f>
        <v>12.15</v>
      </c>
      <c r="Y2" s="11">
        <f t="shared" ref="Y2:Y33" si="6">SUM(B2*G2)</f>
        <v>24.3</v>
      </c>
      <c r="Z2" s="11">
        <f t="shared" ref="Z2:Z33" si="7">SUM(B2*H2)</f>
        <v>24.3</v>
      </c>
      <c r="AA2" s="11">
        <f t="shared" ref="AA2:AA33" si="8">SUM(B2*I2)</f>
        <v>0</v>
      </c>
      <c r="AB2" s="11">
        <f t="shared" ref="AB2:AB33" si="9">SUM(B2*J2)</f>
        <v>0</v>
      </c>
      <c r="AC2" s="11">
        <f t="shared" ref="AC2:AC33" si="10">SUM(B2*K2)</f>
        <v>0</v>
      </c>
      <c r="AD2" s="11">
        <f t="shared" ref="AD2:AD33" si="11">SUM(B2*L2)</f>
        <v>12.15</v>
      </c>
      <c r="AE2" s="11">
        <f t="shared" ref="AE2:AE33" si="12">SUM(B2*M2)</f>
        <v>12.15</v>
      </c>
      <c r="AF2" s="11">
        <f t="shared" ref="AF2:AF33" si="13">SUM(B2*N2)</f>
        <v>0</v>
      </c>
      <c r="AG2" s="11">
        <f t="shared" ref="AG2:AG33" si="14">SUM(B2*O2)</f>
        <v>24.3</v>
      </c>
      <c r="AH2" s="11">
        <f t="shared" ref="AH2:AH33" si="15">SUM(B2*P2)</f>
        <v>0</v>
      </c>
      <c r="AI2" s="11">
        <f t="shared" ref="AI2:AI33" si="16">SUM(B2*Q2)</f>
        <v>0</v>
      </c>
      <c r="AJ2" s="11">
        <f t="shared" ref="AJ2:AJ33" si="17">SUM(B2*R2)</f>
        <v>0</v>
      </c>
      <c r="AK2" s="11">
        <f t="shared" ref="AK2:AK33" si="18">SUM(B2*S2)</f>
        <v>0</v>
      </c>
    </row>
    <row r="3" spans="1:37" ht="12.2" customHeight="1">
      <c r="A3" s="8" t="s">
        <v>2</v>
      </c>
      <c r="B3" s="9">
        <v>9.5500000000000007</v>
      </c>
      <c r="C3" s="22"/>
      <c r="D3" s="22"/>
      <c r="E3" s="22">
        <v>1</v>
      </c>
      <c r="F3" s="22">
        <v>1</v>
      </c>
      <c r="G3" s="22"/>
      <c r="H3" s="22">
        <v>1</v>
      </c>
      <c r="I3" s="22"/>
      <c r="J3" s="22"/>
      <c r="K3" s="22"/>
      <c r="L3" s="22"/>
      <c r="M3" s="22"/>
      <c r="N3" s="22">
        <v>1</v>
      </c>
      <c r="O3" s="22"/>
      <c r="P3" s="22"/>
      <c r="Q3" s="22"/>
      <c r="R3" s="22"/>
      <c r="S3" s="22"/>
      <c r="T3" s="10">
        <f t="shared" si="1"/>
        <v>4</v>
      </c>
      <c r="U3" s="11">
        <f t="shared" si="2"/>
        <v>0</v>
      </c>
      <c r="V3" s="11">
        <f t="shared" si="3"/>
        <v>0</v>
      </c>
      <c r="W3" s="11">
        <f t="shared" si="4"/>
        <v>9.5500000000000007</v>
      </c>
      <c r="X3" s="11">
        <f t="shared" si="5"/>
        <v>9.5500000000000007</v>
      </c>
      <c r="Y3" s="11">
        <f t="shared" si="6"/>
        <v>0</v>
      </c>
      <c r="Z3" s="11">
        <f t="shared" si="7"/>
        <v>9.5500000000000007</v>
      </c>
      <c r="AA3" s="11">
        <f t="shared" si="8"/>
        <v>0</v>
      </c>
      <c r="AB3" s="11">
        <f t="shared" si="9"/>
        <v>0</v>
      </c>
      <c r="AC3" s="11">
        <f t="shared" si="10"/>
        <v>0</v>
      </c>
      <c r="AD3" s="11">
        <f t="shared" si="11"/>
        <v>0</v>
      </c>
      <c r="AE3" s="11">
        <f t="shared" si="12"/>
        <v>0</v>
      </c>
      <c r="AF3" s="11">
        <f t="shared" si="13"/>
        <v>9.5500000000000007</v>
      </c>
      <c r="AG3" s="11">
        <f t="shared" si="14"/>
        <v>0</v>
      </c>
      <c r="AH3" s="11">
        <f t="shared" si="15"/>
        <v>0</v>
      </c>
      <c r="AI3" s="11">
        <f t="shared" si="16"/>
        <v>0</v>
      </c>
      <c r="AJ3" s="11">
        <f t="shared" si="17"/>
        <v>0</v>
      </c>
      <c r="AK3" s="11">
        <f t="shared" si="18"/>
        <v>0</v>
      </c>
    </row>
    <row r="4" spans="1:37" ht="12.2" customHeight="1">
      <c r="A4" s="8" t="s">
        <v>3</v>
      </c>
      <c r="B4" s="9">
        <v>9.5500000000000007</v>
      </c>
      <c r="C4" s="22"/>
      <c r="D4" s="22"/>
      <c r="E4" s="22"/>
      <c r="F4" s="22"/>
      <c r="G4" s="22"/>
      <c r="H4" s="22">
        <v>2</v>
      </c>
      <c r="I4" s="22"/>
      <c r="J4" s="22"/>
      <c r="K4" s="22"/>
      <c r="L4" s="22">
        <v>1</v>
      </c>
      <c r="M4" s="22"/>
      <c r="N4" s="22"/>
      <c r="O4" s="22"/>
      <c r="P4" s="22"/>
      <c r="Q4" s="22"/>
      <c r="R4" s="22"/>
      <c r="S4" s="22"/>
      <c r="T4" s="10">
        <f t="shared" si="1"/>
        <v>3</v>
      </c>
      <c r="U4" s="11">
        <f t="shared" si="2"/>
        <v>0</v>
      </c>
      <c r="V4" s="11">
        <f t="shared" si="3"/>
        <v>0</v>
      </c>
      <c r="W4" s="11">
        <f t="shared" si="4"/>
        <v>0</v>
      </c>
      <c r="X4" s="11">
        <f t="shared" si="5"/>
        <v>0</v>
      </c>
      <c r="Y4" s="11">
        <f t="shared" si="6"/>
        <v>0</v>
      </c>
      <c r="Z4" s="11">
        <f t="shared" si="7"/>
        <v>19.100000000000001</v>
      </c>
      <c r="AA4" s="11">
        <f t="shared" si="8"/>
        <v>0</v>
      </c>
      <c r="AB4" s="11">
        <f t="shared" si="9"/>
        <v>0</v>
      </c>
      <c r="AC4" s="11">
        <f t="shared" si="10"/>
        <v>0</v>
      </c>
      <c r="AD4" s="11">
        <f t="shared" si="11"/>
        <v>9.5500000000000007</v>
      </c>
      <c r="AE4" s="11">
        <f t="shared" si="12"/>
        <v>0</v>
      </c>
      <c r="AF4" s="11">
        <f t="shared" si="13"/>
        <v>0</v>
      </c>
      <c r="AG4" s="11">
        <f t="shared" si="14"/>
        <v>0</v>
      </c>
      <c r="AH4" s="11">
        <f t="shared" si="15"/>
        <v>0</v>
      </c>
      <c r="AI4" s="11">
        <f t="shared" si="16"/>
        <v>0</v>
      </c>
      <c r="AJ4" s="11">
        <f t="shared" si="17"/>
        <v>0</v>
      </c>
      <c r="AK4" s="11">
        <f t="shared" si="18"/>
        <v>0</v>
      </c>
    </row>
    <row r="5" spans="1:37" ht="12.2" customHeight="1">
      <c r="A5" s="8" t="s">
        <v>4</v>
      </c>
      <c r="B5" s="9">
        <v>9</v>
      </c>
      <c r="C5" s="22"/>
      <c r="D5" s="22"/>
      <c r="E5" s="22"/>
      <c r="F5" s="22">
        <v>1</v>
      </c>
      <c r="G5" s="22"/>
      <c r="H5" s="22">
        <v>1</v>
      </c>
      <c r="I5" s="22"/>
      <c r="J5" s="22"/>
      <c r="K5" s="22">
        <v>1</v>
      </c>
      <c r="L5" s="22"/>
      <c r="M5" s="22"/>
      <c r="N5" s="22">
        <v>1</v>
      </c>
      <c r="O5" s="22"/>
      <c r="P5" s="22"/>
      <c r="Q5" s="22"/>
      <c r="R5" s="22"/>
      <c r="S5" s="22"/>
      <c r="T5" s="10">
        <f t="shared" si="1"/>
        <v>4</v>
      </c>
      <c r="U5" s="11">
        <f t="shared" si="2"/>
        <v>0</v>
      </c>
      <c r="V5" s="11">
        <f t="shared" si="3"/>
        <v>0</v>
      </c>
      <c r="W5" s="11">
        <f t="shared" si="4"/>
        <v>0</v>
      </c>
      <c r="X5" s="11">
        <f t="shared" si="5"/>
        <v>9</v>
      </c>
      <c r="Y5" s="11">
        <f t="shared" si="6"/>
        <v>0</v>
      </c>
      <c r="Z5" s="11">
        <f t="shared" si="7"/>
        <v>9</v>
      </c>
      <c r="AA5" s="11">
        <f t="shared" si="8"/>
        <v>0</v>
      </c>
      <c r="AB5" s="11">
        <f t="shared" si="9"/>
        <v>0</v>
      </c>
      <c r="AC5" s="11">
        <f t="shared" si="10"/>
        <v>9</v>
      </c>
      <c r="AD5" s="11">
        <f t="shared" si="11"/>
        <v>0</v>
      </c>
      <c r="AE5" s="11">
        <f t="shared" si="12"/>
        <v>0</v>
      </c>
      <c r="AF5" s="11">
        <f t="shared" si="13"/>
        <v>9</v>
      </c>
      <c r="AG5" s="11">
        <f t="shared" si="14"/>
        <v>0</v>
      </c>
      <c r="AH5" s="11">
        <f t="shared" si="15"/>
        <v>0</v>
      </c>
      <c r="AI5" s="11">
        <f t="shared" si="16"/>
        <v>0</v>
      </c>
      <c r="AJ5" s="11">
        <f t="shared" si="17"/>
        <v>0</v>
      </c>
      <c r="AK5" s="11">
        <f t="shared" si="18"/>
        <v>0</v>
      </c>
    </row>
    <row r="6" spans="1:37" ht="12.2" customHeight="1">
      <c r="A6" s="8" t="s">
        <v>5</v>
      </c>
      <c r="B6" s="9">
        <v>10.35</v>
      </c>
      <c r="C6" s="22">
        <v>1</v>
      </c>
      <c r="D6" s="22"/>
      <c r="E6" s="22"/>
      <c r="F6" s="22"/>
      <c r="G6" s="22">
        <v>3</v>
      </c>
      <c r="H6" s="22">
        <v>2</v>
      </c>
      <c r="I6" s="22"/>
      <c r="J6" s="22"/>
      <c r="K6" s="22">
        <v>1</v>
      </c>
      <c r="L6" s="22">
        <v>1</v>
      </c>
      <c r="M6" s="22"/>
      <c r="N6" s="22">
        <v>1</v>
      </c>
      <c r="O6" s="22"/>
      <c r="P6" s="22"/>
      <c r="Q6" s="22"/>
      <c r="R6" s="22"/>
      <c r="S6" s="22"/>
      <c r="T6" s="10">
        <f t="shared" si="1"/>
        <v>9</v>
      </c>
      <c r="U6" s="11">
        <f t="shared" si="2"/>
        <v>10.35</v>
      </c>
      <c r="V6" s="11">
        <f t="shared" si="3"/>
        <v>0</v>
      </c>
      <c r="W6" s="11">
        <f t="shared" si="4"/>
        <v>0</v>
      </c>
      <c r="X6" s="11">
        <f t="shared" si="5"/>
        <v>0</v>
      </c>
      <c r="Y6" s="11">
        <f t="shared" si="6"/>
        <v>31.049999999999997</v>
      </c>
      <c r="Z6" s="11">
        <f t="shared" si="7"/>
        <v>20.7</v>
      </c>
      <c r="AA6" s="11">
        <f t="shared" si="8"/>
        <v>0</v>
      </c>
      <c r="AB6" s="11">
        <f t="shared" si="9"/>
        <v>0</v>
      </c>
      <c r="AC6" s="11">
        <f t="shared" si="10"/>
        <v>10.35</v>
      </c>
      <c r="AD6" s="11">
        <f t="shared" si="11"/>
        <v>10.35</v>
      </c>
      <c r="AE6" s="11">
        <f t="shared" si="12"/>
        <v>0</v>
      </c>
      <c r="AF6" s="11">
        <f t="shared" si="13"/>
        <v>10.35</v>
      </c>
      <c r="AG6" s="11">
        <f t="shared" si="14"/>
        <v>0</v>
      </c>
      <c r="AH6" s="11">
        <f t="shared" si="15"/>
        <v>0</v>
      </c>
      <c r="AI6" s="11">
        <f t="shared" si="16"/>
        <v>0</v>
      </c>
      <c r="AJ6" s="11">
        <f t="shared" si="17"/>
        <v>0</v>
      </c>
      <c r="AK6" s="11">
        <f t="shared" si="18"/>
        <v>0</v>
      </c>
    </row>
    <row r="7" spans="1:37" ht="12.2" customHeight="1">
      <c r="A7" s="8" t="s">
        <v>88</v>
      </c>
      <c r="B7" s="9">
        <v>11.65</v>
      </c>
      <c r="C7" s="22"/>
      <c r="D7" s="22"/>
      <c r="E7" s="22"/>
      <c r="F7" s="22"/>
      <c r="G7" s="22"/>
      <c r="H7" s="22">
        <v>2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10">
        <f>SUM(C7:S7)</f>
        <v>2</v>
      </c>
      <c r="U7" s="11">
        <f t="shared" si="2"/>
        <v>0</v>
      </c>
      <c r="V7" s="11">
        <f t="shared" si="3"/>
        <v>0</v>
      </c>
      <c r="W7" s="11">
        <f t="shared" si="4"/>
        <v>0</v>
      </c>
      <c r="X7" s="11">
        <f t="shared" si="5"/>
        <v>0</v>
      </c>
      <c r="Y7" s="11">
        <f t="shared" si="6"/>
        <v>0</v>
      </c>
      <c r="Z7" s="11">
        <f t="shared" si="7"/>
        <v>23.3</v>
      </c>
      <c r="AA7" s="11">
        <f t="shared" si="8"/>
        <v>0</v>
      </c>
      <c r="AB7" s="11">
        <f t="shared" si="9"/>
        <v>0</v>
      </c>
      <c r="AC7" s="11">
        <f t="shared" si="10"/>
        <v>0</v>
      </c>
      <c r="AD7" s="11">
        <f t="shared" si="11"/>
        <v>0</v>
      </c>
      <c r="AE7" s="11">
        <f t="shared" si="12"/>
        <v>0</v>
      </c>
      <c r="AF7" s="11">
        <f t="shared" si="13"/>
        <v>0</v>
      </c>
      <c r="AG7" s="11">
        <f t="shared" si="14"/>
        <v>0</v>
      </c>
      <c r="AH7" s="11">
        <f t="shared" si="15"/>
        <v>0</v>
      </c>
      <c r="AI7" s="11">
        <f t="shared" si="16"/>
        <v>0</v>
      </c>
      <c r="AJ7" s="11">
        <f t="shared" si="17"/>
        <v>0</v>
      </c>
      <c r="AK7" s="11">
        <f t="shared" si="18"/>
        <v>0</v>
      </c>
    </row>
    <row r="8" spans="1:37" ht="12.2" customHeight="1">
      <c r="A8" s="8" t="s">
        <v>6</v>
      </c>
      <c r="B8" s="9">
        <v>8.75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10">
        <f t="shared" si="1"/>
        <v>0</v>
      </c>
      <c r="U8" s="11">
        <f t="shared" si="2"/>
        <v>0</v>
      </c>
      <c r="V8" s="11">
        <f t="shared" si="3"/>
        <v>0</v>
      </c>
      <c r="W8" s="11">
        <f t="shared" si="4"/>
        <v>0</v>
      </c>
      <c r="X8" s="11">
        <f t="shared" si="5"/>
        <v>0</v>
      </c>
      <c r="Y8" s="11">
        <f t="shared" si="6"/>
        <v>0</v>
      </c>
      <c r="Z8" s="11">
        <f t="shared" si="7"/>
        <v>0</v>
      </c>
      <c r="AA8" s="11">
        <f t="shared" si="8"/>
        <v>0</v>
      </c>
      <c r="AB8" s="11">
        <f t="shared" si="9"/>
        <v>0</v>
      </c>
      <c r="AC8" s="11">
        <f t="shared" si="10"/>
        <v>0</v>
      </c>
      <c r="AD8" s="11">
        <f t="shared" si="11"/>
        <v>0</v>
      </c>
      <c r="AE8" s="11">
        <f t="shared" si="12"/>
        <v>0</v>
      </c>
      <c r="AF8" s="11">
        <f t="shared" si="13"/>
        <v>0</v>
      </c>
      <c r="AG8" s="11">
        <f t="shared" si="14"/>
        <v>0</v>
      </c>
      <c r="AH8" s="11">
        <f t="shared" si="15"/>
        <v>0</v>
      </c>
      <c r="AI8" s="11">
        <f t="shared" si="16"/>
        <v>0</v>
      </c>
      <c r="AJ8" s="11">
        <f t="shared" si="17"/>
        <v>0</v>
      </c>
      <c r="AK8" s="11">
        <f t="shared" si="18"/>
        <v>0</v>
      </c>
    </row>
    <row r="9" spans="1:37" ht="12.2" customHeight="1">
      <c r="A9" s="8" t="s">
        <v>7</v>
      </c>
      <c r="B9" s="9">
        <v>0.8</v>
      </c>
      <c r="C9" s="22">
        <v>7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10">
        <f t="shared" si="1"/>
        <v>7</v>
      </c>
      <c r="U9" s="11">
        <f t="shared" si="2"/>
        <v>5.6000000000000005</v>
      </c>
      <c r="V9" s="11">
        <f t="shared" si="3"/>
        <v>0</v>
      </c>
      <c r="W9" s="11">
        <f t="shared" si="4"/>
        <v>0</v>
      </c>
      <c r="X9" s="11">
        <f t="shared" si="5"/>
        <v>0</v>
      </c>
      <c r="Y9" s="11">
        <f t="shared" si="6"/>
        <v>0</v>
      </c>
      <c r="Z9" s="11">
        <f t="shared" si="7"/>
        <v>0</v>
      </c>
      <c r="AA9" s="11">
        <f t="shared" si="8"/>
        <v>0</v>
      </c>
      <c r="AB9" s="11">
        <f t="shared" si="9"/>
        <v>0</v>
      </c>
      <c r="AC9" s="11">
        <f t="shared" si="10"/>
        <v>0</v>
      </c>
      <c r="AD9" s="11">
        <f t="shared" si="11"/>
        <v>0</v>
      </c>
      <c r="AE9" s="11">
        <f t="shared" si="12"/>
        <v>0</v>
      </c>
      <c r="AF9" s="11">
        <f t="shared" si="13"/>
        <v>0</v>
      </c>
      <c r="AG9" s="11">
        <f t="shared" si="14"/>
        <v>0</v>
      </c>
      <c r="AH9" s="11">
        <f t="shared" si="15"/>
        <v>0</v>
      </c>
      <c r="AI9" s="11">
        <f t="shared" si="16"/>
        <v>0</v>
      </c>
      <c r="AJ9" s="11">
        <f t="shared" si="17"/>
        <v>0</v>
      </c>
      <c r="AK9" s="11">
        <f t="shared" si="18"/>
        <v>0</v>
      </c>
    </row>
    <row r="10" spans="1:37" ht="12.2" customHeight="1">
      <c r="A10" s="8" t="s">
        <v>8</v>
      </c>
      <c r="B10" s="9">
        <v>0.56000000000000005</v>
      </c>
      <c r="C10" s="22">
        <v>10</v>
      </c>
      <c r="D10" s="22"/>
      <c r="E10" s="22"/>
      <c r="F10" s="22"/>
      <c r="G10" s="22">
        <v>5</v>
      </c>
      <c r="H10" s="22">
        <v>5</v>
      </c>
      <c r="I10" s="22"/>
      <c r="J10" s="22">
        <v>3</v>
      </c>
      <c r="K10" s="22"/>
      <c r="L10" s="22">
        <v>10</v>
      </c>
      <c r="M10" s="22"/>
      <c r="N10" s="22"/>
      <c r="O10" s="22">
        <v>14</v>
      </c>
      <c r="P10" s="22"/>
      <c r="Q10" s="22">
        <v>5</v>
      </c>
      <c r="R10" s="22"/>
      <c r="S10" s="22"/>
      <c r="T10" s="10">
        <f t="shared" si="1"/>
        <v>52</v>
      </c>
      <c r="U10" s="11">
        <f t="shared" si="2"/>
        <v>5.6000000000000005</v>
      </c>
      <c r="V10" s="11">
        <f t="shared" si="3"/>
        <v>0</v>
      </c>
      <c r="W10" s="11">
        <f t="shared" si="4"/>
        <v>0</v>
      </c>
      <c r="X10" s="11">
        <f t="shared" si="5"/>
        <v>0</v>
      </c>
      <c r="Y10" s="11">
        <f t="shared" si="6"/>
        <v>2.8000000000000003</v>
      </c>
      <c r="Z10" s="11">
        <f t="shared" si="7"/>
        <v>2.8000000000000003</v>
      </c>
      <c r="AA10" s="11">
        <f t="shared" si="8"/>
        <v>0</v>
      </c>
      <c r="AB10" s="11">
        <f t="shared" si="9"/>
        <v>1.6800000000000002</v>
      </c>
      <c r="AC10" s="11">
        <f t="shared" si="10"/>
        <v>0</v>
      </c>
      <c r="AD10" s="11">
        <f t="shared" si="11"/>
        <v>5.6000000000000005</v>
      </c>
      <c r="AE10" s="11">
        <f t="shared" si="12"/>
        <v>0</v>
      </c>
      <c r="AF10" s="11">
        <f t="shared" si="13"/>
        <v>0</v>
      </c>
      <c r="AG10" s="11">
        <f t="shared" si="14"/>
        <v>7.8400000000000007</v>
      </c>
      <c r="AH10" s="11">
        <f t="shared" si="15"/>
        <v>0</v>
      </c>
      <c r="AI10" s="11">
        <f t="shared" si="16"/>
        <v>2.8000000000000003</v>
      </c>
      <c r="AJ10" s="11">
        <f t="shared" si="17"/>
        <v>0</v>
      </c>
      <c r="AK10" s="11">
        <f t="shared" si="18"/>
        <v>0</v>
      </c>
    </row>
    <row r="11" spans="1:37" ht="12.2" customHeight="1">
      <c r="A11" s="8" t="s">
        <v>9</v>
      </c>
      <c r="B11" s="9">
        <v>0.56000000000000005</v>
      </c>
      <c r="C11" s="22"/>
      <c r="D11" s="22"/>
      <c r="E11" s="22"/>
      <c r="F11" s="22"/>
      <c r="G11" s="22">
        <v>2</v>
      </c>
      <c r="H11" s="22">
        <v>3</v>
      </c>
      <c r="I11" s="22"/>
      <c r="J11" s="22">
        <v>2</v>
      </c>
      <c r="K11" s="22"/>
      <c r="L11" s="22"/>
      <c r="M11" s="22"/>
      <c r="N11" s="22"/>
      <c r="O11" s="22"/>
      <c r="P11" s="22"/>
      <c r="Q11" s="22">
        <v>5</v>
      </c>
      <c r="R11" s="22"/>
      <c r="S11" s="22"/>
      <c r="T11" s="10">
        <f t="shared" si="1"/>
        <v>12</v>
      </c>
      <c r="U11" s="11">
        <f t="shared" si="2"/>
        <v>0</v>
      </c>
      <c r="V11" s="11">
        <f t="shared" si="3"/>
        <v>0</v>
      </c>
      <c r="W11" s="11">
        <f t="shared" si="4"/>
        <v>0</v>
      </c>
      <c r="X11" s="11">
        <f t="shared" si="5"/>
        <v>0</v>
      </c>
      <c r="Y11" s="11">
        <f t="shared" si="6"/>
        <v>1.1200000000000001</v>
      </c>
      <c r="Z11" s="11">
        <f t="shared" si="7"/>
        <v>1.6800000000000002</v>
      </c>
      <c r="AA11" s="11">
        <f t="shared" si="8"/>
        <v>0</v>
      </c>
      <c r="AB11" s="11">
        <f t="shared" si="9"/>
        <v>1.1200000000000001</v>
      </c>
      <c r="AC11" s="11">
        <f t="shared" si="10"/>
        <v>0</v>
      </c>
      <c r="AD11" s="11">
        <f t="shared" si="11"/>
        <v>0</v>
      </c>
      <c r="AE11" s="11">
        <f t="shared" si="12"/>
        <v>0</v>
      </c>
      <c r="AF11" s="11">
        <f t="shared" si="13"/>
        <v>0</v>
      </c>
      <c r="AG11" s="11">
        <f t="shared" si="14"/>
        <v>0</v>
      </c>
      <c r="AH11" s="11">
        <f t="shared" si="15"/>
        <v>0</v>
      </c>
      <c r="AI11" s="11">
        <f t="shared" si="16"/>
        <v>2.8000000000000003</v>
      </c>
      <c r="AJ11" s="11">
        <f t="shared" si="17"/>
        <v>0</v>
      </c>
      <c r="AK11" s="11">
        <f t="shared" si="18"/>
        <v>0</v>
      </c>
    </row>
    <row r="12" spans="1:37" ht="12.2" customHeight="1">
      <c r="A12" s="8" t="s">
        <v>10</v>
      </c>
      <c r="B12" s="9">
        <v>0.56000000000000005</v>
      </c>
      <c r="C12" s="22"/>
      <c r="D12" s="22"/>
      <c r="E12" s="22"/>
      <c r="F12" s="22"/>
      <c r="G12" s="22">
        <v>1</v>
      </c>
      <c r="H12" s="22">
        <v>2</v>
      </c>
      <c r="I12" s="22"/>
      <c r="J12" s="22"/>
      <c r="K12" s="22">
        <v>2</v>
      </c>
      <c r="L12" s="22"/>
      <c r="M12" s="22"/>
      <c r="N12" s="22">
        <v>1</v>
      </c>
      <c r="O12" s="22"/>
      <c r="P12" s="22"/>
      <c r="Q12" s="22">
        <v>5</v>
      </c>
      <c r="R12" s="22"/>
      <c r="S12" s="22"/>
      <c r="T12" s="10">
        <f t="shared" si="1"/>
        <v>11</v>
      </c>
      <c r="U12" s="11">
        <f t="shared" si="2"/>
        <v>0</v>
      </c>
      <c r="V12" s="11">
        <f t="shared" si="3"/>
        <v>0</v>
      </c>
      <c r="W12" s="11">
        <f t="shared" si="4"/>
        <v>0</v>
      </c>
      <c r="X12" s="11">
        <f t="shared" si="5"/>
        <v>0</v>
      </c>
      <c r="Y12" s="11">
        <f t="shared" si="6"/>
        <v>0.56000000000000005</v>
      </c>
      <c r="Z12" s="11">
        <f t="shared" si="7"/>
        <v>1.1200000000000001</v>
      </c>
      <c r="AA12" s="11">
        <f t="shared" si="8"/>
        <v>0</v>
      </c>
      <c r="AB12" s="11">
        <f t="shared" si="9"/>
        <v>0</v>
      </c>
      <c r="AC12" s="11">
        <f t="shared" si="10"/>
        <v>1.1200000000000001</v>
      </c>
      <c r="AD12" s="11">
        <f t="shared" si="11"/>
        <v>0</v>
      </c>
      <c r="AE12" s="11">
        <f t="shared" si="12"/>
        <v>0</v>
      </c>
      <c r="AF12" s="11">
        <f t="shared" si="13"/>
        <v>0.56000000000000005</v>
      </c>
      <c r="AG12" s="11">
        <f t="shared" si="14"/>
        <v>0</v>
      </c>
      <c r="AH12" s="11">
        <f t="shared" si="15"/>
        <v>0</v>
      </c>
      <c r="AI12" s="11">
        <f t="shared" si="16"/>
        <v>2.8000000000000003</v>
      </c>
      <c r="AJ12" s="11">
        <f t="shared" si="17"/>
        <v>0</v>
      </c>
      <c r="AK12" s="11">
        <f t="shared" si="18"/>
        <v>0</v>
      </c>
    </row>
    <row r="13" spans="1:37" ht="12.2" customHeight="1">
      <c r="A13" s="8" t="s">
        <v>11</v>
      </c>
      <c r="B13" s="9">
        <v>0.56000000000000005</v>
      </c>
      <c r="C13" s="22"/>
      <c r="D13" s="22"/>
      <c r="E13" s="22"/>
      <c r="F13" s="22"/>
      <c r="G13" s="22">
        <v>2</v>
      </c>
      <c r="H13" s="22">
        <v>2</v>
      </c>
      <c r="I13" s="22"/>
      <c r="J13" s="22">
        <v>1</v>
      </c>
      <c r="K13" s="22"/>
      <c r="L13" s="22">
        <v>3</v>
      </c>
      <c r="M13" s="22"/>
      <c r="N13" s="22"/>
      <c r="O13" s="22"/>
      <c r="P13" s="22"/>
      <c r="Q13" s="22">
        <v>5</v>
      </c>
      <c r="R13" s="22"/>
      <c r="S13" s="22"/>
      <c r="T13" s="10">
        <f t="shared" si="1"/>
        <v>13</v>
      </c>
      <c r="U13" s="11">
        <f t="shared" si="2"/>
        <v>0</v>
      </c>
      <c r="V13" s="11">
        <f t="shared" si="3"/>
        <v>0</v>
      </c>
      <c r="W13" s="11">
        <f t="shared" si="4"/>
        <v>0</v>
      </c>
      <c r="X13" s="11">
        <f t="shared" si="5"/>
        <v>0</v>
      </c>
      <c r="Y13" s="11">
        <f t="shared" si="6"/>
        <v>1.1200000000000001</v>
      </c>
      <c r="Z13" s="11">
        <f t="shared" si="7"/>
        <v>1.1200000000000001</v>
      </c>
      <c r="AA13" s="11">
        <f t="shared" si="8"/>
        <v>0</v>
      </c>
      <c r="AB13" s="11">
        <f t="shared" si="9"/>
        <v>0.56000000000000005</v>
      </c>
      <c r="AC13" s="11">
        <f t="shared" si="10"/>
        <v>0</v>
      </c>
      <c r="AD13" s="11">
        <f t="shared" si="11"/>
        <v>1.6800000000000002</v>
      </c>
      <c r="AE13" s="11">
        <f t="shared" si="12"/>
        <v>0</v>
      </c>
      <c r="AF13" s="11">
        <f t="shared" si="13"/>
        <v>0</v>
      </c>
      <c r="AG13" s="11">
        <f t="shared" si="14"/>
        <v>0</v>
      </c>
      <c r="AH13" s="11">
        <f t="shared" si="15"/>
        <v>0</v>
      </c>
      <c r="AI13" s="11">
        <f t="shared" si="16"/>
        <v>2.8000000000000003</v>
      </c>
      <c r="AJ13" s="11">
        <f t="shared" si="17"/>
        <v>0</v>
      </c>
      <c r="AK13" s="11">
        <f t="shared" si="18"/>
        <v>0</v>
      </c>
    </row>
    <row r="14" spans="1:37" ht="12.2" customHeight="1">
      <c r="A14" s="8" t="s">
        <v>12</v>
      </c>
      <c r="B14" s="9">
        <v>0.56000000000000005</v>
      </c>
      <c r="C14" s="22">
        <v>3</v>
      </c>
      <c r="D14" s="22"/>
      <c r="E14" s="22"/>
      <c r="F14" s="22"/>
      <c r="G14" s="22"/>
      <c r="H14" s="22">
        <v>2</v>
      </c>
      <c r="I14" s="22"/>
      <c r="J14" s="22">
        <v>2</v>
      </c>
      <c r="K14" s="22"/>
      <c r="L14" s="22">
        <v>3</v>
      </c>
      <c r="M14" s="22"/>
      <c r="N14" s="22">
        <v>2</v>
      </c>
      <c r="O14" s="22"/>
      <c r="P14" s="22"/>
      <c r="Q14" s="22"/>
      <c r="R14" s="22"/>
      <c r="S14" s="22"/>
      <c r="T14" s="10">
        <f t="shared" si="1"/>
        <v>12</v>
      </c>
      <c r="U14" s="11">
        <f t="shared" si="2"/>
        <v>1.6800000000000002</v>
      </c>
      <c r="V14" s="11">
        <f t="shared" si="3"/>
        <v>0</v>
      </c>
      <c r="W14" s="11">
        <f t="shared" si="4"/>
        <v>0</v>
      </c>
      <c r="X14" s="11">
        <f t="shared" si="5"/>
        <v>0</v>
      </c>
      <c r="Y14" s="11">
        <f t="shared" si="6"/>
        <v>0</v>
      </c>
      <c r="Z14" s="11">
        <f t="shared" si="7"/>
        <v>1.1200000000000001</v>
      </c>
      <c r="AA14" s="11">
        <f t="shared" si="8"/>
        <v>0</v>
      </c>
      <c r="AB14" s="11">
        <f t="shared" si="9"/>
        <v>1.1200000000000001</v>
      </c>
      <c r="AC14" s="11">
        <f t="shared" si="10"/>
        <v>0</v>
      </c>
      <c r="AD14" s="11">
        <f t="shared" si="11"/>
        <v>1.6800000000000002</v>
      </c>
      <c r="AE14" s="11">
        <f t="shared" si="12"/>
        <v>0</v>
      </c>
      <c r="AF14" s="11">
        <f t="shared" si="13"/>
        <v>1.1200000000000001</v>
      </c>
      <c r="AG14" s="11">
        <f t="shared" si="14"/>
        <v>0</v>
      </c>
      <c r="AH14" s="11">
        <f t="shared" si="15"/>
        <v>0</v>
      </c>
      <c r="AI14" s="11">
        <f t="shared" si="16"/>
        <v>0</v>
      </c>
      <c r="AJ14" s="11">
        <f t="shared" si="17"/>
        <v>0</v>
      </c>
      <c r="AK14" s="11">
        <f t="shared" si="18"/>
        <v>0</v>
      </c>
    </row>
    <row r="15" spans="1:37" ht="12.2" customHeight="1">
      <c r="A15" s="8" t="s">
        <v>13</v>
      </c>
      <c r="B15" s="9">
        <v>0.56000000000000005</v>
      </c>
      <c r="C15" s="22"/>
      <c r="D15" s="22"/>
      <c r="E15" s="22"/>
      <c r="F15" s="22"/>
      <c r="G15" s="22"/>
      <c r="H15" s="22">
        <v>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0">
        <f t="shared" si="1"/>
        <v>2</v>
      </c>
      <c r="U15" s="11">
        <f t="shared" si="2"/>
        <v>0</v>
      </c>
      <c r="V15" s="11">
        <f t="shared" si="3"/>
        <v>0</v>
      </c>
      <c r="W15" s="11">
        <f t="shared" si="4"/>
        <v>0</v>
      </c>
      <c r="X15" s="11">
        <f t="shared" si="5"/>
        <v>0</v>
      </c>
      <c r="Y15" s="11">
        <f t="shared" si="6"/>
        <v>0</v>
      </c>
      <c r="Z15" s="11">
        <f t="shared" si="7"/>
        <v>1.1200000000000001</v>
      </c>
      <c r="AA15" s="11">
        <f t="shared" si="8"/>
        <v>0</v>
      </c>
      <c r="AB15" s="11">
        <f t="shared" si="9"/>
        <v>0</v>
      </c>
      <c r="AC15" s="11">
        <f t="shared" si="10"/>
        <v>0</v>
      </c>
      <c r="AD15" s="11">
        <f t="shared" si="11"/>
        <v>0</v>
      </c>
      <c r="AE15" s="11">
        <f t="shared" si="12"/>
        <v>0</v>
      </c>
      <c r="AF15" s="11">
        <f t="shared" si="13"/>
        <v>0</v>
      </c>
      <c r="AG15" s="11">
        <f t="shared" si="14"/>
        <v>0</v>
      </c>
      <c r="AH15" s="11">
        <f t="shared" si="15"/>
        <v>0</v>
      </c>
      <c r="AI15" s="11">
        <f t="shared" si="16"/>
        <v>0</v>
      </c>
      <c r="AJ15" s="11">
        <f t="shared" si="17"/>
        <v>0</v>
      </c>
      <c r="AK15" s="11">
        <f t="shared" si="18"/>
        <v>0</v>
      </c>
    </row>
    <row r="16" spans="1:37" ht="12.2" customHeight="1">
      <c r="A16" s="8" t="s">
        <v>14</v>
      </c>
      <c r="B16" s="9">
        <v>0.56000000000000005</v>
      </c>
      <c r="C16" s="22"/>
      <c r="D16" s="22"/>
      <c r="E16" s="22"/>
      <c r="F16" s="22"/>
      <c r="G16" s="22"/>
      <c r="H16" s="22">
        <v>2</v>
      </c>
      <c r="I16" s="22"/>
      <c r="J16" s="22"/>
      <c r="K16" s="22">
        <v>2</v>
      </c>
      <c r="L16" s="22">
        <v>3</v>
      </c>
      <c r="M16" s="22"/>
      <c r="N16" s="22"/>
      <c r="O16" s="22"/>
      <c r="P16" s="22"/>
      <c r="Q16" s="22"/>
      <c r="R16" s="22"/>
      <c r="S16" s="22"/>
      <c r="T16" s="10">
        <f t="shared" si="1"/>
        <v>7</v>
      </c>
      <c r="U16" s="11">
        <f t="shared" si="2"/>
        <v>0</v>
      </c>
      <c r="V16" s="11">
        <f t="shared" si="3"/>
        <v>0</v>
      </c>
      <c r="W16" s="11">
        <f t="shared" si="4"/>
        <v>0</v>
      </c>
      <c r="X16" s="11">
        <f t="shared" si="5"/>
        <v>0</v>
      </c>
      <c r="Y16" s="11">
        <f t="shared" si="6"/>
        <v>0</v>
      </c>
      <c r="Z16" s="11">
        <f t="shared" si="7"/>
        <v>1.1200000000000001</v>
      </c>
      <c r="AA16" s="11">
        <f t="shared" si="8"/>
        <v>0</v>
      </c>
      <c r="AB16" s="11">
        <f t="shared" si="9"/>
        <v>0</v>
      </c>
      <c r="AC16" s="11">
        <f t="shared" si="10"/>
        <v>1.1200000000000001</v>
      </c>
      <c r="AD16" s="11">
        <f t="shared" si="11"/>
        <v>1.6800000000000002</v>
      </c>
      <c r="AE16" s="11">
        <f t="shared" si="12"/>
        <v>0</v>
      </c>
      <c r="AF16" s="11">
        <f t="shared" si="13"/>
        <v>0</v>
      </c>
      <c r="AG16" s="11">
        <f t="shared" si="14"/>
        <v>0</v>
      </c>
      <c r="AH16" s="11">
        <f t="shared" si="15"/>
        <v>0</v>
      </c>
      <c r="AI16" s="11">
        <f t="shared" si="16"/>
        <v>0</v>
      </c>
      <c r="AJ16" s="11">
        <f t="shared" si="17"/>
        <v>0</v>
      </c>
      <c r="AK16" s="11">
        <f t="shared" si="18"/>
        <v>0</v>
      </c>
    </row>
    <row r="17" spans="1:37" ht="12.2" customHeight="1">
      <c r="A17" s="8" t="s">
        <v>15</v>
      </c>
      <c r="B17" s="9">
        <v>0.56000000000000005</v>
      </c>
      <c r="C17" s="22"/>
      <c r="D17" s="22"/>
      <c r="E17" s="22"/>
      <c r="F17" s="22"/>
      <c r="G17" s="22"/>
      <c r="H17" s="22">
        <v>1</v>
      </c>
      <c r="I17" s="22"/>
      <c r="J17" s="22"/>
      <c r="K17" s="22"/>
      <c r="L17" s="22"/>
      <c r="M17" s="22"/>
      <c r="N17" s="22">
        <v>2</v>
      </c>
      <c r="O17" s="22"/>
      <c r="P17" s="22"/>
      <c r="Q17" s="22"/>
      <c r="R17" s="22"/>
      <c r="S17" s="22"/>
      <c r="T17" s="10">
        <f t="shared" si="1"/>
        <v>3</v>
      </c>
      <c r="U17" s="11">
        <f t="shared" si="2"/>
        <v>0</v>
      </c>
      <c r="V17" s="11">
        <f t="shared" si="3"/>
        <v>0</v>
      </c>
      <c r="W17" s="11">
        <f t="shared" si="4"/>
        <v>0</v>
      </c>
      <c r="X17" s="11">
        <f t="shared" si="5"/>
        <v>0</v>
      </c>
      <c r="Y17" s="11">
        <f t="shared" si="6"/>
        <v>0</v>
      </c>
      <c r="Z17" s="11">
        <f t="shared" si="7"/>
        <v>0.56000000000000005</v>
      </c>
      <c r="AA17" s="11">
        <f t="shared" si="8"/>
        <v>0</v>
      </c>
      <c r="AB17" s="11">
        <f t="shared" si="9"/>
        <v>0</v>
      </c>
      <c r="AC17" s="11">
        <f t="shared" si="10"/>
        <v>0</v>
      </c>
      <c r="AD17" s="11">
        <f t="shared" si="11"/>
        <v>0</v>
      </c>
      <c r="AE17" s="11">
        <f t="shared" si="12"/>
        <v>0</v>
      </c>
      <c r="AF17" s="11">
        <f t="shared" si="13"/>
        <v>1.1200000000000001</v>
      </c>
      <c r="AG17" s="11">
        <f t="shared" si="14"/>
        <v>0</v>
      </c>
      <c r="AH17" s="11">
        <f t="shared" si="15"/>
        <v>0</v>
      </c>
      <c r="AI17" s="11">
        <f t="shared" si="16"/>
        <v>0</v>
      </c>
      <c r="AJ17" s="11">
        <f t="shared" si="17"/>
        <v>0</v>
      </c>
      <c r="AK17" s="11">
        <f t="shared" si="18"/>
        <v>0</v>
      </c>
    </row>
    <row r="18" spans="1:37" ht="12.2" customHeight="1">
      <c r="A18" s="8" t="s">
        <v>16</v>
      </c>
      <c r="B18" s="9">
        <v>0.56000000000000005</v>
      </c>
      <c r="C18" s="22"/>
      <c r="D18" s="22"/>
      <c r="E18" s="22"/>
      <c r="F18" s="22"/>
      <c r="G18" s="22"/>
      <c r="H18" s="22">
        <v>2</v>
      </c>
      <c r="I18" s="22"/>
      <c r="J18" s="22"/>
      <c r="K18" s="22">
        <v>4</v>
      </c>
      <c r="L18" s="22">
        <v>2</v>
      </c>
      <c r="M18" s="22"/>
      <c r="N18" s="22"/>
      <c r="O18" s="22"/>
      <c r="P18" s="22"/>
      <c r="Q18" s="22"/>
      <c r="R18" s="22"/>
      <c r="S18" s="22"/>
      <c r="T18" s="10">
        <f t="shared" si="1"/>
        <v>8</v>
      </c>
      <c r="U18" s="11">
        <f t="shared" si="2"/>
        <v>0</v>
      </c>
      <c r="V18" s="11">
        <f t="shared" si="3"/>
        <v>0</v>
      </c>
      <c r="W18" s="11">
        <f t="shared" si="4"/>
        <v>0</v>
      </c>
      <c r="X18" s="11">
        <f t="shared" si="5"/>
        <v>0</v>
      </c>
      <c r="Y18" s="11">
        <f t="shared" si="6"/>
        <v>0</v>
      </c>
      <c r="Z18" s="11">
        <f t="shared" si="7"/>
        <v>1.1200000000000001</v>
      </c>
      <c r="AA18" s="11">
        <f t="shared" si="8"/>
        <v>0</v>
      </c>
      <c r="AB18" s="11">
        <f t="shared" si="9"/>
        <v>0</v>
      </c>
      <c r="AC18" s="11">
        <f t="shared" si="10"/>
        <v>2.2400000000000002</v>
      </c>
      <c r="AD18" s="11">
        <f t="shared" si="11"/>
        <v>1.1200000000000001</v>
      </c>
      <c r="AE18" s="11">
        <f t="shared" si="12"/>
        <v>0</v>
      </c>
      <c r="AF18" s="11">
        <f t="shared" si="13"/>
        <v>0</v>
      </c>
      <c r="AG18" s="11">
        <f t="shared" si="14"/>
        <v>0</v>
      </c>
      <c r="AH18" s="11">
        <f t="shared" si="15"/>
        <v>0</v>
      </c>
      <c r="AI18" s="11">
        <f t="shared" si="16"/>
        <v>0</v>
      </c>
      <c r="AJ18" s="11">
        <f t="shared" si="17"/>
        <v>0</v>
      </c>
      <c r="AK18" s="11">
        <f t="shared" si="18"/>
        <v>0</v>
      </c>
    </row>
    <row r="19" spans="1:37" ht="12.2" customHeight="1">
      <c r="A19" s="12" t="s">
        <v>17</v>
      </c>
      <c r="B19" s="13">
        <v>0.25</v>
      </c>
      <c r="C19" s="23"/>
      <c r="D19" s="22"/>
      <c r="E19" s="23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3"/>
      <c r="R19" s="23"/>
      <c r="S19" s="23"/>
      <c r="T19" s="10">
        <f t="shared" si="1"/>
        <v>0</v>
      </c>
      <c r="U19" s="11">
        <f t="shared" si="2"/>
        <v>0</v>
      </c>
      <c r="V19" s="11">
        <f t="shared" si="3"/>
        <v>0</v>
      </c>
      <c r="W19" s="11">
        <f t="shared" si="4"/>
        <v>0</v>
      </c>
      <c r="X19" s="11">
        <f t="shared" si="5"/>
        <v>0</v>
      </c>
      <c r="Y19" s="11">
        <f t="shared" si="6"/>
        <v>0</v>
      </c>
      <c r="Z19" s="11">
        <f t="shared" si="7"/>
        <v>0</v>
      </c>
      <c r="AA19" s="11">
        <f t="shared" si="8"/>
        <v>0</v>
      </c>
      <c r="AB19" s="11">
        <f t="shared" si="9"/>
        <v>0</v>
      </c>
      <c r="AC19" s="11">
        <f t="shared" si="10"/>
        <v>0</v>
      </c>
      <c r="AD19" s="11">
        <f t="shared" si="11"/>
        <v>0</v>
      </c>
      <c r="AE19" s="11">
        <f t="shared" si="12"/>
        <v>0</v>
      </c>
      <c r="AF19" s="11">
        <f t="shared" si="13"/>
        <v>0</v>
      </c>
      <c r="AG19" s="11">
        <f t="shared" si="14"/>
        <v>0</v>
      </c>
      <c r="AH19" s="11">
        <f t="shared" si="15"/>
        <v>0</v>
      </c>
      <c r="AI19" s="11">
        <f t="shared" si="16"/>
        <v>0</v>
      </c>
      <c r="AJ19" s="11">
        <f t="shared" si="17"/>
        <v>0</v>
      </c>
      <c r="AK19" s="11">
        <f t="shared" si="18"/>
        <v>0</v>
      </c>
    </row>
    <row r="20" spans="1:37" ht="12.2" customHeight="1">
      <c r="A20" s="8" t="s">
        <v>18</v>
      </c>
      <c r="B20" s="9">
        <v>0.33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0">
        <f t="shared" si="1"/>
        <v>0</v>
      </c>
      <c r="U20" s="11">
        <f t="shared" si="2"/>
        <v>0</v>
      </c>
      <c r="V20" s="11">
        <f t="shared" si="3"/>
        <v>0</v>
      </c>
      <c r="W20" s="11">
        <f t="shared" si="4"/>
        <v>0</v>
      </c>
      <c r="X20" s="11">
        <f t="shared" si="5"/>
        <v>0</v>
      </c>
      <c r="Y20" s="11">
        <f t="shared" si="6"/>
        <v>0</v>
      </c>
      <c r="Z20" s="11">
        <f t="shared" si="7"/>
        <v>0</v>
      </c>
      <c r="AA20" s="11">
        <f t="shared" si="8"/>
        <v>0</v>
      </c>
      <c r="AB20" s="11">
        <f t="shared" si="9"/>
        <v>0</v>
      </c>
      <c r="AC20" s="11">
        <f t="shared" si="10"/>
        <v>0</v>
      </c>
      <c r="AD20" s="11">
        <f t="shared" si="11"/>
        <v>0</v>
      </c>
      <c r="AE20" s="11">
        <f t="shared" si="12"/>
        <v>0</v>
      </c>
      <c r="AF20" s="11">
        <f t="shared" si="13"/>
        <v>0</v>
      </c>
      <c r="AG20" s="11">
        <f t="shared" si="14"/>
        <v>0</v>
      </c>
      <c r="AH20" s="11">
        <f t="shared" si="15"/>
        <v>0</v>
      </c>
      <c r="AI20" s="11">
        <f t="shared" si="16"/>
        <v>0</v>
      </c>
      <c r="AJ20" s="11">
        <f t="shared" si="17"/>
        <v>0</v>
      </c>
      <c r="AK20" s="11">
        <f t="shared" si="18"/>
        <v>0</v>
      </c>
    </row>
    <row r="21" spans="1:37" ht="12.2" customHeight="1">
      <c r="A21" s="8" t="s">
        <v>19</v>
      </c>
      <c r="B21" s="13">
        <v>0.25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0">
        <f t="shared" si="1"/>
        <v>0</v>
      </c>
      <c r="U21" s="11">
        <f t="shared" si="2"/>
        <v>0</v>
      </c>
      <c r="V21" s="11">
        <f t="shared" si="3"/>
        <v>0</v>
      </c>
      <c r="W21" s="11">
        <f t="shared" si="4"/>
        <v>0</v>
      </c>
      <c r="X21" s="11">
        <f t="shared" si="5"/>
        <v>0</v>
      </c>
      <c r="Y21" s="11">
        <f t="shared" si="6"/>
        <v>0</v>
      </c>
      <c r="Z21" s="11">
        <f t="shared" si="7"/>
        <v>0</v>
      </c>
      <c r="AA21" s="11">
        <f t="shared" si="8"/>
        <v>0</v>
      </c>
      <c r="AB21" s="11">
        <f t="shared" si="9"/>
        <v>0</v>
      </c>
      <c r="AC21" s="11">
        <f t="shared" si="10"/>
        <v>0</v>
      </c>
      <c r="AD21" s="11">
        <f t="shared" si="11"/>
        <v>0</v>
      </c>
      <c r="AE21" s="11">
        <f t="shared" si="12"/>
        <v>0</v>
      </c>
      <c r="AF21" s="11">
        <f t="shared" si="13"/>
        <v>0</v>
      </c>
      <c r="AG21" s="11">
        <f t="shared" si="14"/>
        <v>0</v>
      </c>
      <c r="AH21" s="11">
        <f t="shared" si="15"/>
        <v>0</v>
      </c>
      <c r="AI21" s="11">
        <f t="shared" si="16"/>
        <v>0</v>
      </c>
      <c r="AJ21" s="11">
        <f t="shared" si="17"/>
        <v>0</v>
      </c>
      <c r="AK21" s="11">
        <f t="shared" si="18"/>
        <v>0</v>
      </c>
    </row>
    <row r="22" spans="1:37" ht="12.2" customHeight="1">
      <c r="A22" s="8" t="s">
        <v>20</v>
      </c>
      <c r="B22" s="13">
        <v>0.25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0">
        <f t="shared" si="1"/>
        <v>0</v>
      </c>
      <c r="U22" s="11">
        <f t="shared" si="2"/>
        <v>0</v>
      </c>
      <c r="V22" s="11">
        <f t="shared" si="3"/>
        <v>0</v>
      </c>
      <c r="W22" s="11">
        <f t="shared" si="4"/>
        <v>0</v>
      </c>
      <c r="X22" s="11">
        <f t="shared" si="5"/>
        <v>0</v>
      </c>
      <c r="Y22" s="11">
        <f t="shared" si="6"/>
        <v>0</v>
      </c>
      <c r="Z22" s="11">
        <f t="shared" si="7"/>
        <v>0</v>
      </c>
      <c r="AA22" s="11">
        <f t="shared" si="8"/>
        <v>0</v>
      </c>
      <c r="AB22" s="11">
        <f t="shared" si="9"/>
        <v>0</v>
      </c>
      <c r="AC22" s="11">
        <f t="shared" si="10"/>
        <v>0</v>
      </c>
      <c r="AD22" s="11">
        <f t="shared" si="11"/>
        <v>0</v>
      </c>
      <c r="AE22" s="11">
        <f t="shared" si="12"/>
        <v>0</v>
      </c>
      <c r="AF22" s="11">
        <f t="shared" si="13"/>
        <v>0</v>
      </c>
      <c r="AG22" s="11">
        <f t="shared" si="14"/>
        <v>0</v>
      </c>
      <c r="AH22" s="11">
        <f t="shared" si="15"/>
        <v>0</v>
      </c>
      <c r="AI22" s="11">
        <f t="shared" si="16"/>
        <v>0</v>
      </c>
      <c r="AJ22" s="11">
        <f t="shared" si="17"/>
        <v>0</v>
      </c>
      <c r="AK22" s="11">
        <f t="shared" si="18"/>
        <v>0</v>
      </c>
    </row>
    <row r="23" spans="1:37" ht="12.2" customHeight="1">
      <c r="A23" s="8" t="s">
        <v>21</v>
      </c>
      <c r="B23" s="13">
        <v>0.25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0">
        <f t="shared" si="1"/>
        <v>0</v>
      </c>
      <c r="U23" s="11">
        <f t="shared" si="2"/>
        <v>0</v>
      </c>
      <c r="V23" s="11">
        <f t="shared" si="3"/>
        <v>0</v>
      </c>
      <c r="W23" s="11">
        <f t="shared" si="4"/>
        <v>0</v>
      </c>
      <c r="X23" s="11">
        <f t="shared" si="5"/>
        <v>0</v>
      </c>
      <c r="Y23" s="11">
        <f t="shared" si="6"/>
        <v>0</v>
      </c>
      <c r="Z23" s="11">
        <f t="shared" si="7"/>
        <v>0</v>
      </c>
      <c r="AA23" s="11">
        <f t="shared" si="8"/>
        <v>0</v>
      </c>
      <c r="AB23" s="11">
        <f t="shared" si="9"/>
        <v>0</v>
      </c>
      <c r="AC23" s="11">
        <f t="shared" si="10"/>
        <v>0</v>
      </c>
      <c r="AD23" s="11">
        <f t="shared" si="11"/>
        <v>0</v>
      </c>
      <c r="AE23" s="11">
        <f t="shared" si="12"/>
        <v>0</v>
      </c>
      <c r="AF23" s="11">
        <f t="shared" si="13"/>
        <v>0</v>
      </c>
      <c r="AG23" s="11">
        <f t="shared" si="14"/>
        <v>0</v>
      </c>
      <c r="AH23" s="11">
        <f t="shared" si="15"/>
        <v>0</v>
      </c>
      <c r="AI23" s="11">
        <f t="shared" si="16"/>
        <v>0</v>
      </c>
      <c r="AJ23" s="11">
        <f t="shared" si="17"/>
        <v>0</v>
      </c>
      <c r="AK23" s="11">
        <f t="shared" si="18"/>
        <v>0</v>
      </c>
    </row>
    <row r="24" spans="1:37" ht="12.2" customHeight="1">
      <c r="A24" s="8" t="s">
        <v>22</v>
      </c>
      <c r="B24" s="13">
        <v>0.25</v>
      </c>
      <c r="C24" s="22"/>
      <c r="D24" s="22"/>
      <c r="E24" s="22"/>
      <c r="F24" s="22"/>
      <c r="G24" s="22"/>
      <c r="H24" s="22">
        <v>10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0">
        <f t="shared" si="1"/>
        <v>10</v>
      </c>
      <c r="U24" s="11">
        <f t="shared" si="2"/>
        <v>0</v>
      </c>
      <c r="V24" s="11">
        <f t="shared" si="3"/>
        <v>0</v>
      </c>
      <c r="W24" s="11">
        <f t="shared" si="4"/>
        <v>0</v>
      </c>
      <c r="X24" s="11">
        <f t="shared" si="5"/>
        <v>0</v>
      </c>
      <c r="Y24" s="11">
        <f t="shared" si="6"/>
        <v>0</v>
      </c>
      <c r="Z24" s="11">
        <f t="shared" si="7"/>
        <v>2.5</v>
      </c>
      <c r="AA24" s="11">
        <f t="shared" si="8"/>
        <v>0</v>
      </c>
      <c r="AB24" s="11">
        <f t="shared" si="9"/>
        <v>0</v>
      </c>
      <c r="AC24" s="11">
        <f t="shared" si="10"/>
        <v>0</v>
      </c>
      <c r="AD24" s="11">
        <f t="shared" si="11"/>
        <v>0</v>
      </c>
      <c r="AE24" s="11">
        <f t="shared" si="12"/>
        <v>0</v>
      </c>
      <c r="AF24" s="11">
        <f t="shared" si="13"/>
        <v>0</v>
      </c>
      <c r="AG24" s="11">
        <f t="shared" si="14"/>
        <v>0</v>
      </c>
      <c r="AH24" s="11">
        <f t="shared" si="15"/>
        <v>0</v>
      </c>
      <c r="AI24" s="11">
        <f t="shared" si="16"/>
        <v>0</v>
      </c>
      <c r="AJ24" s="11">
        <f t="shared" si="17"/>
        <v>0</v>
      </c>
      <c r="AK24" s="11">
        <f t="shared" si="18"/>
        <v>0</v>
      </c>
    </row>
    <row r="25" spans="1:37" ht="12.2" customHeight="1">
      <c r="A25" s="8" t="s">
        <v>23</v>
      </c>
      <c r="B25" s="13">
        <v>0.25</v>
      </c>
      <c r="C25" s="22"/>
      <c r="D25" s="22"/>
      <c r="E25" s="22"/>
      <c r="F25" s="22"/>
      <c r="G25" s="22">
        <v>10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10">
        <f t="shared" si="1"/>
        <v>10</v>
      </c>
      <c r="U25" s="11">
        <f t="shared" si="2"/>
        <v>0</v>
      </c>
      <c r="V25" s="11">
        <f t="shared" si="3"/>
        <v>0</v>
      </c>
      <c r="W25" s="11">
        <f t="shared" si="4"/>
        <v>0</v>
      </c>
      <c r="X25" s="11">
        <f t="shared" si="5"/>
        <v>0</v>
      </c>
      <c r="Y25" s="11">
        <f t="shared" si="6"/>
        <v>2.5</v>
      </c>
      <c r="Z25" s="11">
        <f t="shared" si="7"/>
        <v>0</v>
      </c>
      <c r="AA25" s="11">
        <f t="shared" si="8"/>
        <v>0</v>
      </c>
      <c r="AB25" s="11">
        <f t="shared" si="9"/>
        <v>0</v>
      </c>
      <c r="AC25" s="11">
        <f t="shared" si="10"/>
        <v>0</v>
      </c>
      <c r="AD25" s="11">
        <f t="shared" si="11"/>
        <v>0</v>
      </c>
      <c r="AE25" s="11">
        <f t="shared" si="12"/>
        <v>0</v>
      </c>
      <c r="AF25" s="11">
        <f t="shared" si="13"/>
        <v>0</v>
      </c>
      <c r="AG25" s="11">
        <f t="shared" si="14"/>
        <v>0</v>
      </c>
      <c r="AH25" s="11">
        <f t="shared" si="15"/>
        <v>0</v>
      </c>
      <c r="AI25" s="11">
        <f t="shared" si="16"/>
        <v>0</v>
      </c>
      <c r="AJ25" s="11">
        <f t="shared" si="17"/>
        <v>0</v>
      </c>
      <c r="AK25" s="11">
        <f t="shared" si="18"/>
        <v>0</v>
      </c>
    </row>
    <row r="26" spans="1:37" ht="12.2" customHeight="1">
      <c r="A26" s="8" t="s">
        <v>24</v>
      </c>
      <c r="B26" s="13">
        <v>0.25</v>
      </c>
      <c r="C26" s="22">
        <v>6</v>
      </c>
      <c r="D26" s="22"/>
      <c r="E26" s="22"/>
      <c r="F26" s="22"/>
      <c r="G26" s="22">
        <v>10</v>
      </c>
      <c r="H26" s="22">
        <v>10</v>
      </c>
      <c r="I26" s="22"/>
      <c r="J26" s="22"/>
      <c r="K26" s="22"/>
      <c r="L26" s="22"/>
      <c r="M26" s="22"/>
      <c r="N26" s="22"/>
      <c r="O26" s="22">
        <v>15</v>
      </c>
      <c r="P26" s="22"/>
      <c r="Q26" s="22"/>
      <c r="R26" s="22"/>
      <c r="S26" s="22"/>
      <c r="T26" s="10">
        <f t="shared" si="1"/>
        <v>41</v>
      </c>
      <c r="U26" s="11">
        <f t="shared" si="2"/>
        <v>1.5</v>
      </c>
      <c r="V26" s="11">
        <f t="shared" si="3"/>
        <v>0</v>
      </c>
      <c r="W26" s="11">
        <f t="shared" si="4"/>
        <v>0</v>
      </c>
      <c r="X26" s="11">
        <f t="shared" si="5"/>
        <v>0</v>
      </c>
      <c r="Y26" s="11">
        <f t="shared" si="6"/>
        <v>2.5</v>
      </c>
      <c r="Z26" s="11">
        <f t="shared" si="7"/>
        <v>2.5</v>
      </c>
      <c r="AA26" s="11">
        <f t="shared" si="8"/>
        <v>0</v>
      </c>
      <c r="AB26" s="11">
        <f t="shared" si="9"/>
        <v>0</v>
      </c>
      <c r="AC26" s="11">
        <f t="shared" si="10"/>
        <v>0</v>
      </c>
      <c r="AD26" s="11">
        <f t="shared" si="11"/>
        <v>0</v>
      </c>
      <c r="AE26" s="11">
        <f t="shared" si="12"/>
        <v>0</v>
      </c>
      <c r="AF26" s="11">
        <f t="shared" si="13"/>
        <v>0</v>
      </c>
      <c r="AG26" s="11">
        <f t="shared" si="14"/>
        <v>3.75</v>
      </c>
      <c r="AH26" s="11">
        <f t="shared" si="15"/>
        <v>0</v>
      </c>
      <c r="AI26" s="11">
        <f t="shared" si="16"/>
        <v>0</v>
      </c>
      <c r="AJ26" s="11">
        <f t="shared" si="17"/>
        <v>0</v>
      </c>
      <c r="AK26" s="11">
        <f t="shared" si="18"/>
        <v>0</v>
      </c>
    </row>
    <row r="27" spans="1:37" ht="12.2" customHeight="1">
      <c r="A27" s="8" t="s">
        <v>25</v>
      </c>
      <c r="B27" s="13">
        <v>0.25</v>
      </c>
      <c r="C27" s="22">
        <v>4</v>
      </c>
      <c r="D27" s="22"/>
      <c r="E27" s="22"/>
      <c r="F27" s="22"/>
      <c r="G27" s="22"/>
      <c r="H27" s="22"/>
      <c r="I27" s="22"/>
      <c r="J27" s="22"/>
      <c r="K27" s="22"/>
      <c r="L27" s="22"/>
      <c r="M27" s="22">
        <v>5</v>
      </c>
      <c r="N27" s="22"/>
      <c r="O27" s="22"/>
      <c r="P27" s="22"/>
      <c r="Q27" s="22"/>
      <c r="R27" s="22"/>
      <c r="S27" s="22"/>
      <c r="T27" s="10">
        <f t="shared" si="1"/>
        <v>9</v>
      </c>
      <c r="U27" s="11">
        <f t="shared" si="2"/>
        <v>1</v>
      </c>
      <c r="V27" s="11">
        <f t="shared" si="3"/>
        <v>0</v>
      </c>
      <c r="W27" s="11">
        <f t="shared" si="4"/>
        <v>0</v>
      </c>
      <c r="X27" s="11">
        <f t="shared" si="5"/>
        <v>0</v>
      </c>
      <c r="Y27" s="11">
        <f t="shared" si="6"/>
        <v>0</v>
      </c>
      <c r="Z27" s="11">
        <f t="shared" si="7"/>
        <v>0</v>
      </c>
      <c r="AA27" s="11">
        <f t="shared" si="8"/>
        <v>0</v>
      </c>
      <c r="AB27" s="11">
        <f t="shared" si="9"/>
        <v>0</v>
      </c>
      <c r="AC27" s="11">
        <f t="shared" si="10"/>
        <v>0</v>
      </c>
      <c r="AD27" s="11">
        <f t="shared" si="11"/>
        <v>0</v>
      </c>
      <c r="AE27" s="11">
        <f t="shared" si="12"/>
        <v>1.25</v>
      </c>
      <c r="AF27" s="11">
        <f t="shared" si="13"/>
        <v>0</v>
      </c>
      <c r="AG27" s="11">
        <f t="shared" si="14"/>
        <v>0</v>
      </c>
      <c r="AH27" s="11">
        <f t="shared" si="15"/>
        <v>0</v>
      </c>
      <c r="AI27" s="11">
        <f t="shared" si="16"/>
        <v>0</v>
      </c>
      <c r="AJ27" s="11">
        <f t="shared" si="17"/>
        <v>0</v>
      </c>
      <c r="AK27" s="11">
        <f t="shared" si="18"/>
        <v>0</v>
      </c>
    </row>
    <row r="28" spans="1:37" ht="12.2" customHeight="1">
      <c r="A28" s="8" t="s">
        <v>26</v>
      </c>
      <c r="B28" s="13">
        <v>0.33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0">
        <f t="shared" si="1"/>
        <v>0</v>
      </c>
      <c r="U28" s="11">
        <f t="shared" si="2"/>
        <v>0</v>
      </c>
      <c r="V28" s="11">
        <f t="shared" si="3"/>
        <v>0</v>
      </c>
      <c r="W28" s="11">
        <f t="shared" si="4"/>
        <v>0</v>
      </c>
      <c r="X28" s="11">
        <f t="shared" si="5"/>
        <v>0</v>
      </c>
      <c r="Y28" s="11">
        <f t="shared" si="6"/>
        <v>0</v>
      </c>
      <c r="Z28" s="11">
        <f t="shared" si="7"/>
        <v>0</v>
      </c>
      <c r="AA28" s="11">
        <f t="shared" si="8"/>
        <v>0</v>
      </c>
      <c r="AB28" s="11">
        <f t="shared" si="9"/>
        <v>0</v>
      </c>
      <c r="AC28" s="11">
        <f t="shared" si="10"/>
        <v>0</v>
      </c>
      <c r="AD28" s="11">
        <f t="shared" si="11"/>
        <v>0</v>
      </c>
      <c r="AE28" s="11">
        <f t="shared" si="12"/>
        <v>0</v>
      </c>
      <c r="AF28" s="11">
        <f t="shared" si="13"/>
        <v>0</v>
      </c>
      <c r="AG28" s="11">
        <f t="shared" si="14"/>
        <v>0</v>
      </c>
      <c r="AH28" s="11">
        <f t="shared" si="15"/>
        <v>0</v>
      </c>
      <c r="AI28" s="11">
        <f t="shared" si="16"/>
        <v>0</v>
      </c>
      <c r="AJ28" s="11">
        <f t="shared" si="17"/>
        <v>0</v>
      </c>
      <c r="AK28" s="11">
        <f t="shared" si="18"/>
        <v>0</v>
      </c>
    </row>
    <row r="29" spans="1:37" ht="12.2" customHeight="1">
      <c r="A29" s="8" t="s">
        <v>27</v>
      </c>
      <c r="B29" s="13">
        <v>0.25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0">
        <f t="shared" si="1"/>
        <v>0</v>
      </c>
      <c r="U29" s="11">
        <f t="shared" si="2"/>
        <v>0</v>
      </c>
      <c r="V29" s="11">
        <f t="shared" si="3"/>
        <v>0</v>
      </c>
      <c r="W29" s="11">
        <f t="shared" si="4"/>
        <v>0</v>
      </c>
      <c r="X29" s="11">
        <f t="shared" si="5"/>
        <v>0</v>
      </c>
      <c r="Y29" s="11">
        <f t="shared" si="6"/>
        <v>0</v>
      </c>
      <c r="Z29" s="11">
        <f t="shared" si="7"/>
        <v>0</v>
      </c>
      <c r="AA29" s="11">
        <f t="shared" si="8"/>
        <v>0</v>
      </c>
      <c r="AB29" s="11">
        <f t="shared" si="9"/>
        <v>0</v>
      </c>
      <c r="AC29" s="11">
        <f t="shared" si="10"/>
        <v>0</v>
      </c>
      <c r="AD29" s="11">
        <f t="shared" si="11"/>
        <v>0</v>
      </c>
      <c r="AE29" s="11">
        <f t="shared" si="12"/>
        <v>0</v>
      </c>
      <c r="AF29" s="11">
        <f t="shared" si="13"/>
        <v>0</v>
      </c>
      <c r="AG29" s="11">
        <f t="shared" si="14"/>
        <v>0</v>
      </c>
      <c r="AH29" s="11">
        <f t="shared" si="15"/>
        <v>0</v>
      </c>
      <c r="AI29" s="11">
        <f t="shared" si="16"/>
        <v>0</v>
      </c>
      <c r="AJ29" s="11">
        <f t="shared" si="17"/>
        <v>0</v>
      </c>
      <c r="AK29" s="11">
        <f t="shared" si="18"/>
        <v>0</v>
      </c>
    </row>
    <row r="30" spans="1:37" ht="12.2" customHeight="1">
      <c r="A30" s="8" t="s">
        <v>28</v>
      </c>
      <c r="B30" s="13">
        <v>0.25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0">
        <f t="shared" si="1"/>
        <v>0</v>
      </c>
      <c r="U30" s="11">
        <f t="shared" si="2"/>
        <v>0</v>
      </c>
      <c r="V30" s="11">
        <f t="shared" si="3"/>
        <v>0</v>
      </c>
      <c r="W30" s="11">
        <f t="shared" si="4"/>
        <v>0</v>
      </c>
      <c r="X30" s="11">
        <f t="shared" si="5"/>
        <v>0</v>
      </c>
      <c r="Y30" s="11">
        <f t="shared" si="6"/>
        <v>0</v>
      </c>
      <c r="Z30" s="11">
        <f t="shared" si="7"/>
        <v>0</v>
      </c>
      <c r="AA30" s="11">
        <f t="shared" si="8"/>
        <v>0</v>
      </c>
      <c r="AB30" s="11">
        <f t="shared" si="9"/>
        <v>0</v>
      </c>
      <c r="AC30" s="11">
        <f t="shared" si="10"/>
        <v>0</v>
      </c>
      <c r="AD30" s="11">
        <f t="shared" si="11"/>
        <v>0</v>
      </c>
      <c r="AE30" s="11">
        <f t="shared" si="12"/>
        <v>0</v>
      </c>
      <c r="AF30" s="11">
        <f t="shared" si="13"/>
        <v>0</v>
      </c>
      <c r="AG30" s="11">
        <f t="shared" si="14"/>
        <v>0</v>
      </c>
      <c r="AH30" s="11">
        <f t="shared" si="15"/>
        <v>0</v>
      </c>
      <c r="AI30" s="11">
        <f t="shared" si="16"/>
        <v>0</v>
      </c>
      <c r="AJ30" s="11">
        <f t="shared" si="17"/>
        <v>0</v>
      </c>
      <c r="AK30" s="11">
        <f t="shared" si="18"/>
        <v>0</v>
      </c>
    </row>
    <row r="31" spans="1:37" ht="12.2" customHeight="1">
      <c r="A31" s="8" t="s">
        <v>29</v>
      </c>
      <c r="B31" s="13">
        <v>0.25</v>
      </c>
      <c r="C31" s="22"/>
      <c r="D31" s="22"/>
      <c r="E31" s="22"/>
      <c r="F31" s="22"/>
      <c r="G31" s="22"/>
      <c r="H31" s="22"/>
      <c r="I31" s="22"/>
      <c r="J31" s="22">
        <v>5</v>
      </c>
      <c r="K31" s="22"/>
      <c r="L31" s="22"/>
      <c r="M31" s="22"/>
      <c r="N31" s="22"/>
      <c r="O31" s="22"/>
      <c r="P31" s="22"/>
      <c r="Q31" s="22"/>
      <c r="R31" s="22"/>
      <c r="S31" s="22"/>
      <c r="T31" s="10">
        <f t="shared" si="1"/>
        <v>5</v>
      </c>
      <c r="U31" s="11">
        <f t="shared" si="2"/>
        <v>0</v>
      </c>
      <c r="V31" s="11">
        <f t="shared" si="3"/>
        <v>0</v>
      </c>
      <c r="W31" s="11">
        <f t="shared" si="4"/>
        <v>0</v>
      </c>
      <c r="X31" s="11">
        <f t="shared" si="5"/>
        <v>0</v>
      </c>
      <c r="Y31" s="11">
        <f t="shared" si="6"/>
        <v>0</v>
      </c>
      <c r="Z31" s="11">
        <f t="shared" si="7"/>
        <v>0</v>
      </c>
      <c r="AA31" s="11">
        <f t="shared" si="8"/>
        <v>0</v>
      </c>
      <c r="AB31" s="11">
        <f t="shared" si="9"/>
        <v>1.25</v>
      </c>
      <c r="AC31" s="11">
        <f t="shared" si="10"/>
        <v>0</v>
      </c>
      <c r="AD31" s="11">
        <f t="shared" si="11"/>
        <v>0</v>
      </c>
      <c r="AE31" s="11">
        <f t="shared" si="12"/>
        <v>0</v>
      </c>
      <c r="AF31" s="11">
        <f t="shared" si="13"/>
        <v>0</v>
      </c>
      <c r="AG31" s="11">
        <f t="shared" si="14"/>
        <v>0</v>
      </c>
      <c r="AH31" s="11">
        <f t="shared" si="15"/>
        <v>0</v>
      </c>
      <c r="AI31" s="11">
        <f t="shared" si="16"/>
        <v>0</v>
      </c>
      <c r="AJ31" s="11">
        <f t="shared" si="17"/>
        <v>0</v>
      </c>
      <c r="AK31" s="11">
        <f t="shared" si="18"/>
        <v>0</v>
      </c>
    </row>
    <row r="32" spans="1:37" ht="12.2" customHeight="1">
      <c r="A32" s="8" t="s">
        <v>30</v>
      </c>
      <c r="B32" s="13">
        <v>0.33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0">
        <f t="shared" si="1"/>
        <v>0</v>
      </c>
      <c r="U32" s="11">
        <f t="shared" si="2"/>
        <v>0</v>
      </c>
      <c r="V32" s="11">
        <f t="shared" si="3"/>
        <v>0</v>
      </c>
      <c r="W32" s="11">
        <f t="shared" si="4"/>
        <v>0</v>
      </c>
      <c r="X32" s="11">
        <f t="shared" si="5"/>
        <v>0</v>
      </c>
      <c r="Y32" s="11">
        <f t="shared" si="6"/>
        <v>0</v>
      </c>
      <c r="Z32" s="11">
        <f t="shared" si="7"/>
        <v>0</v>
      </c>
      <c r="AA32" s="11">
        <f t="shared" si="8"/>
        <v>0</v>
      </c>
      <c r="AB32" s="11">
        <f t="shared" si="9"/>
        <v>0</v>
      </c>
      <c r="AC32" s="11">
        <f t="shared" si="10"/>
        <v>0</v>
      </c>
      <c r="AD32" s="11">
        <f t="shared" si="11"/>
        <v>0</v>
      </c>
      <c r="AE32" s="11">
        <f t="shared" si="12"/>
        <v>0</v>
      </c>
      <c r="AF32" s="11">
        <f t="shared" si="13"/>
        <v>0</v>
      </c>
      <c r="AG32" s="11">
        <f t="shared" si="14"/>
        <v>0</v>
      </c>
      <c r="AH32" s="11">
        <f t="shared" si="15"/>
        <v>0</v>
      </c>
      <c r="AI32" s="11">
        <f t="shared" si="16"/>
        <v>0</v>
      </c>
      <c r="AJ32" s="11">
        <f t="shared" si="17"/>
        <v>0</v>
      </c>
      <c r="AK32" s="11">
        <f t="shared" si="18"/>
        <v>0</v>
      </c>
    </row>
    <row r="33" spans="1:37" ht="12.2" customHeight="1">
      <c r="A33" s="8" t="s">
        <v>31</v>
      </c>
      <c r="B33" s="13">
        <v>0.25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0">
        <f t="shared" si="1"/>
        <v>0</v>
      </c>
      <c r="U33" s="11">
        <f t="shared" si="2"/>
        <v>0</v>
      </c>
      <c r="V33" s="11">
        <f t="shared" si="3"/>
        <v>0</v>
      </c>
      <c r="W33" s="11">
        <f t="shared" si="4"/>
        <v>0</v>
      </c>
      <c r="X33" s="11">
        <f t="shared" si="5"/>
        <v>0</v>
      </c>
      <c r="Y33" s="11">
        <f t="shared" si="6"/>
        <v>0</v>
      </c>
      <c r="Z33" s="11">
        <f t="shared" si="7"/>
        <v>0</v>
      </c>
      <c r="AA33" s="11">
        <f t="shared" si="8"/>
        <v>0</v>
      </c>
      <c r="AB33" s="11">
        <f t="shared" si="9"/>
        <v>0</v>
      </c>
      <c r="AC33" s="11">
        <f t="shared" si="10"/>
        <v>0</v>
      </c>
      <c r="AD33" s="11">
        <f t="shared" si="11"/>
        <v>0</v>
      </c>
      <c r="AE33" s="11">
        <f t="shared" si="12"/>
        <v>0</v>
      </c>
      <c r="AF33" s="11">
        <f t="shared" si="13"/>
        <v>0</v>
      </c>
      <c r="AG33" s="11">
        <f t="shared" si="14"/>
        <v>0</v>
      </c>
      <c r="AH33" s="11">
        <f t="shared" si="15"/>
        <v>0</v>
      </c>
      <c r="AI33" s="11">
        <f t="shared" si="16"/>
        <v>0</v>
      </c>
      <c r="AJ33" s="11">
        <f t="shared" si="17"/>
        <v>0</v>
      </c>
      <c r="AK33" s="11">
        <f t="shared" si="18"/>
        <v>0</v>
      </c>
    </row>
    <row r="34" spans="1:37" ht="12.2" customHeight="1">
      <c r="A34" s="8" t="s">
        <v>32</v>
      </c>
      <c r="B34" s="13">
        <v>0.25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0">
        <f t="shared" ref="T34:T59" si="19">SUM(C34:S34)</f>
        <v>0</v>
      </c>
      <c r="U34" s="11">
        <f t="shared" ref="U34:U59" si="20">SUM(B34*C34)</f>
        <v>0</v>
      </c>
      <c r="V34" s="11">
        <f t="shared" ref="V34:V59" si="21">SUM(B34*D34)</f>
        <v>0</v>
      </c>
      <c r="W34" s="11">
        <f t="shared" ref="W34:W59" si="22">SUM(B34*E34)</f>
        <v>0</v>
      </c>
      <c r="X34" s="11">
        <f t="shared" ref="X34:X59" si="23">SUM(B34*F34)</f>
        <v>0</v>
      </c>
      <c r="Y34" s="11">
        <f t="shared" ref="Y34:Y59" si="24">SUM(B34*G34)</f>
        <v>0</v>
      </c>
      <c r="Z34" s="11">
        <f t="shared" ref="Z34:Z59" si="25">SUM(B34*H34)</f>
        <v>0</v>
      </c>
      <c r="AA34" s="11">
        <f t="shared" ref="AA34:AA59" si="26">SUM(B34*I34)</f>
        <v>0</v>
      </c>
      <c r="AB34" s="11">
        <f t="shared" ref="AB34:AB59" si="27">SUM(B34*J34)</f>
        <v>0</v>
      </c>
      <c r="AC34" s="11">
        <f t="shared" ref="AC34:AC59" si="28">SUM(B34*K34)</f>
        <v>0</v>
      </c>
      <c r="AD34" s="11">
        <f t="shared" ref="AD34:AD59" si="29">SUM(B34*L34)</f>
        <v>0</v>
      </c>
      <c r="AE34" s="11">
        <f t="shared" ref="AE34:AE59" si="30">SUM(B34*M34)</f>
        <v>0</v>
      </c>
      <c r="AF34" s="11">
        <f t="shared" ref="AF34:AF59" si="31">SUM(B34*N34)</f>
        <v>0</v>
      </c>
      <c r="AG34" s="11">
        <f t="shared" ref="AG34:AG59" si="32">SUM(B34*O34)</f>
        <v>0</v>
      </c>
      <c r="AH34" s="11">
        <f t="shared" ref="AH34:AH59" si="33">SUM(B34*P34)</f>
        <v>0</v>
      </c>
      <c r="AI34" s="11">
        <f t="shared" ref="AI34:AI59" si="34">SUM(B34*Q34)</f>
        <v>0</v>
      </c>
      <c r="AJ34" s="11">
        <f t="shared" ref="AJ34:AJ59" si="35">SUM(B34*R34)</f>
        <v>0</v>
      </c>
      <c r="AK34" s="11">
        <f t="shared" ref="AK34:AK59" si="36">SUM(B34*S34)</f>
        <v>0</v>
      </c>
    </row>
    <row r="35" spans="1:37" ht="12.2" customHeight="1">
      <c r="A35" s="8" t="s">
        <v>52</v>
      </c>
      <c r="B35" s="13">
        <v>0.33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>
        <v>10</v>
      </c>
      <c r="R35" s="22"/>
      <c r="S35" s="22"/>
      <c r="T35" s="10">
        <f t="shared" si="19"/>
        <v>10</v>
      </c>
      <c r="U35" s="11">
        <f t="shared" si="20"/>
        <v>0</v>
      </c>
      <c r="V35" s="11">
        <f t="shared" si="21"/>
        <v>0</v>
      </c>
      <c r="W35" s="11">
        <f t="shared" si="22"/>
        <v>0</v>
      </c>
      <c r="X35" s="11">
        <f t="shared" si="23"/>
        <v>0</v>
      </c>
      <c r="Y35" s="11">
        <f t="shared" si="24"/>
        <v>0</v>
      </c>
      <c r="Z35" s="11">
        <f t="shared" si="25"/>
        <v>0</v>
      </c>
      <c r="AA35" s="11">
        <f t="shared" si="26"/>
        <v>0</v>
      </c>
      <c r="AB35" s="11">
        <f t="shared" si="27"/>
        <v>0</v>
      </c>
      <c r="AC35" s="11">
        <f t="shared" si="28"/>
        <v>0</v>
      </c>
      <c r="AD35" s="11">
        <f t="shared" si="29"/>
        <v>0</v>
      </c>
      <c r="AE35" s="11">
        <f t="shared" si="30"/>
        <v>0</v>
      </c>
      <c r="AF35" s="11">
        <f t="shared" si="31"/>
        <v>0</v>
      </c>
      <c r="AG35" s="11">
        <f t="shared" si="32"/>
        <v>0</v>
      </c>
      <c r="AH35" s="11">
        <f t="shared" si="33"/>
        <v>0</v>
      </c>
      <c r="AI35" s="11">
        <f t="shared" si="34"/>
        <v>3.3000000000000003</v>
      </c>
      <c r="AJ35" s="11">
        <f t="shared" si="35"/>
        <v>0</v>
      </c>
      <c r="AK35" s="11">
        <f t="shared" si="36"/>
        <v>0</v>
      </c>
    </row>
    <row r="36" spans="1:37" ht="12.2" customHeight="1">
      <c r="A36" s="8" t="s">
        <v>33</v>
      </c>
      <c r="B36" s="13">
        <v>0.25</v>
      </c>
      <c r="C36" s="22"/>
      <c r="D36" s="22"/>
      <c r="E36" s="22"/>
      <c r="F36" s="22"/>
      <c r="G36" s="22">
        <v>10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0">
        <f t="shared" si="19"/>
        <v>10</v>
      </c>
      <c r="U36" s="11">
        <f t="shared" si="20"/>
        <v>0</v>
      </c>
      <c r="V36" s="11">
        <f t="shared" si="21"/>
        <v>0</v>
      </c>
      <c r="W36" s="11">
        <f t="shared" si="22"/>
        <v>0</v>
      </c>
      <c r="X36" s="11">
        <f t="shared" si="23"/>
        <v>0</v>
      </c>
      <c r="Y36" s="11">
        <f t="shared" si="24"/>
        <v>2.5</v>
      </c>
      <c r="Z36" s="11">
        <f t="shared" si="25"/>
        <v>0</v>
      </c>
      <c r="AA36" s="11">
        <f t="shared" si="26"/>
        <v>0</v>
      </c>
      <c r="AB36" s="11">
        <f t="shared" si="27"/>
        <v>0</v>
      </c>
      <c r="AC36" s="11">
        <f t="shared" si="28"/>
        <v>0</v>
      </c>
      <c r="AD36" s="11">
        <f t="shared" si="29"/>
        <v>0</v>
      </c>
      <c r="AE36" s="11">
        <f t="shared" si="30"/>
        <v>0</v>
      </c>
      <c r="AF36" s="11">
        <f t="shared" si="31"/>
        <v>0</v>
      </c>
      <c r="AG36" s="11">
        <f t="shared" si="32"/>
        <v>0</v>
      </c>
      <c r="AH36" s="11">
        <f t="shared" si="33"/>
        <v>0</v>
      </c>
      <c r="AI36" s="11">
        <f t="shared" si="34"/>
        <v>0</v>
      </c>
      <c r="AJ36" s="11">
        <f t="shared" si="35"/>
        <v>0</v>
      </c>
      <c r="AK36" s="11">
        <f t="shared" si="36"/>
        <v>0</v>
      </c>
    </row>
    <row r="37" spans="1:37" ht="12.2" customHeight="1">
      <c r="A37" s="8" t="s">
        <v>34</v>
      </c>
      <c r="B37" s="13">
        <v>0.25</v>
      </c>
      <c r="C37" s="22"/>
      <c r="D37" s="22"/>
      <c r="E37" s="22"/>
      <c r="F37" s="22"/>
      <c r="G37" s="22">
        <v>10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0">
        <f t="shared" si="19"/>
        <v>10</v>
      </c>
      <c r="U37" s="11">
        <f t="shared" si="20"/>
        <v>0</v>
      </c>
      <c r="V37" s="11">
        <f t="shared" si="21"/>
        <v>0</v>
      </c>
      <c r="W37" s="11">
        <f t="shared" si="22"/>
        <v>0</v>
      </c>
      <c r="X37" s="11">
        <f t="shared" si="23"/>
        <v>0</v>
      </c>
      <c r="Y37" s="11">
        <f t="shared" si="24"/>
        <v>2.5</v>
      </c>
      <c r="Z37" s="11">
        <f t="shared" si="25"/>
        <v>0</v>
      </c>
      <c r="AA37" s="11">
        <f t="shared" si="26"/>
        <v>0</v>
      </c>
      <c r="AB37" s="11">
        <f t="shared" si="27"/>
        <v>0</v>
      </c>
      <c r="AC37" s="11">
        <f t="shared" si="28"/>
        <v>0</v>
      </c>
      <c r="AD37" s="11">
        <f t="shared" si="29"/>
        <v>0</v>
      </c>
      <c r="AE37" s="11">
        <f t="shared" si="30"/>
        <v>0</v>
      </c>
      <c r="AF37" s="11">
        <f t="shared" si="31"/>
        <v>0</v>
      </c>
      <c r="AG37" s="11">
        <f t="shared" si="32"/>
        <v>0</v>
      </c>
      <c r="AH37" s="11">
        <f t="shared" si="33"/>
        <v>0</v>
      </c>
      <c r="AI37" s="11">
        <f t="shared" si="34"/>
        <v>0</v>
      </c>
      <c r="AJ37" s="11">
        <f t="shared" si="35"/>
        <v>0</v>
      </c>
      <c r="AK37" s="11">
        <f t="shared" si="36"/>
        <v>0</v>
      </c>
    </row>
    <row r="38" spans="1:37" ht="12.2" customHeight="1">
      <c r="A38" s="8" t="s">
        <v>47</v>
      </c>
      <c r="B38" s="13">
        <v>0.56000000000000005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>
        <v>10</v>
      </c>
      <c r="R38" s="22"/>
      <c r="S38" s="22"/>
      <c r="T38" s="10">
        <f t="shared" si="19"/>
        <v>10</v>
      </c>
      <c r="U38" s="11">
        <f t="shared" si="20"/>
        <v>0</v>
      </c>
      <c r="V38" s="11">
        <f t="shared" si="21"/>
        <v>0</v>
      </c>
      <c r="W38" s="11">
        <f t="shared" si="22"/>
        <v>0</v>
      </c>
      <c r="X38" s="11">
        <f t="shared" si="23"/>
        <v>0</v>
      </c>
      <c r="Y38" s="11">
        <f t="shared" si="24"/>
        <v>0</v>
      </c>
      <c r="Z38" s="11">
        <f t="shared" si="25"/>
        <v>0</v>
      </c>
      <c r="AA38" s="11">
        <f t="shared" si="26"/>
        <v>0</v>
      </c>
      <c r="AB38" s="11">
        <f t="shared" si="27"/>
        <v>0</v>
      </c>
      <c r="AC38" s="11">
        <f t="shared" si="28"/>
        <v>0</v>
      </c>
      <c r="AD38" s="11">
        <f t="shared" si="29"/>
        <v>0</v>
      </c>
      <c r="AE38" s="11">
        <f t="shared" si="30"/>
        <v>0</v>
      </c>
      <c r="AF38" s="11">
        <f t="shared" si="31"/>
        <v>0</v>
      </c>
      <c r="AG38" s="11">
        <f t="shared" si="32"/>
        <v>0</v>
      </c>
      <c r="AH38" s="11">
        <f t="shared" si="33"/>
        <v>0</v>
      </c>
      <c r="AI38" s="11">
        <f t="shared" si="34"/>
        <v>5.6000000000000005</v>
      </c>
      <c r="AJ38" s="11">
        <f t="shared" si="35"/>
        <v>0</v>
      </c>
      <c r="AK38" s="11">
        <f t="shared" si="36"/>
        <v>0</v>
      </c>
    </row>
    <row r="39" spans="1:37" ht="12.2" customHeight="1">
      <c r="A39" s="8" t="s">
        <v>48</v>
      </c>
      <c r="B39" s="13">
        <v>0.25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0">
        <f t="shared" si="19"/>
        <v>0</v>
      </c>
      <c r="U39" s="11">
        <f t="shared" si="20"/>
        <v>0</v>
      </c>
      <c r="V39" s="11">
        <f t="shared" si="21"/>
        <v>0</v>
      </c>
      <c r="W39" s="11">
        <f t="shared" si="22"/>
        <v>0</v>
      </c>
      <c r="X39" s="11">
        <f t="shared" si="23"/>
        <v>0</v>
      </c>
      <c r="Y39" s="11">
        <f t="shared" si="24"/>
        <v>0</v>
      </c>
      <c r="Z39" s="11">
        <f t="shared" si="25"/>
        <v>0</v>
      </c>
      <c r="AA39" s="11">
        <f t="shared" si="26"/>
        <v>0</v>
      </c>
      <c r="AB39" s="11">
        <f t="shared" si="27"/>
        <v>0</v>
      </c>
      <c r="AC39" s="11">
        <f t="shared" si="28"/>
        <v>0</v>
      </c>
      <c r="AD39" s="11">
        <f t="shared" si="29"/>
        <v>0</v>
      </c>
      <c r="AE39" s="11">
        <f t="shared" si="30"/>
        <v>0</v>
      </c>
      <c r="AF39" s="11">
        <f t="shared" si="31"/>
        <v>0</v>
      </c>
      <c r="AG39" s="11">
        <f t="shared" si="32"/>
        <v>0</v>
      </c>
      <c r="AH39" s="11">
        <f t="shared" si="33"/>
        <v>0</v>
      </c>
      <c r="AI39" s="11">
        <f t="shared" si="34"/>
        <v>0</v>
      </c>
      <c r="AJ39" s="11">
        <f t="shared" si="35"/>
        <v>0</v>
      </c>
      <c r="AK39" s="11">
        <f t="shared" si="36"/>
        <v>0</v>
      </c>
    </row>
    <row r="40" spans="1:37" ht="12.2" customHeight="1">
      <c r="A40" s="8" t="s">
        <v>49</v>
      </c>
      <c r="B40" s="13">
        <v>0.33</v>
      </c>
      <c r="C40" s="22"/>
      <c r="D40" s="22"/>
      <c r="E40" s="22"/>
      <c r="F40" s="22"/>
      <c r="G40" s="22"/>
      <c r="H40" s="22">
        <v>5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0">
        <f t="shared" si="19"/>
        <v>5</v>
      </c>
      <c r="U40" s="11">
        <f t="shared" si="20"/>
        <v>0</v>
      </c>
      <c r="V40" s="11">
        <f t="shared" si="21"/>
        <v>0</v>
      </c>
      <c r="W40" s="11">
        <f t="shared" si="22"/>
        <v>0</v>
      </c>
      <c r="X40" s="11">
        <f t="shared" si="23"/>
        <v>0</v>
      </c>
      <c r="Y40" s="11">
        <f t="shared" si="24"/>
        <v>0</v>
      </c>
      <c r="Z40" s="11">
        <f t="shared" si="25"/>
        <v>1.6500000000000001</v>
      </c>
      <c r="AA40" s="11">
        <f t="shared" si="26"/>
        <v>0</v>
      </c>
      <c r="AB40" s="11">
        <f t="shared" si="27"/>
        <v>0</v>
      </c>
      <c r="AC40" s="11">
        <f t="shared" si="28"/>
        <v>0</v>
      </c>
      <c r="AD40" s="11">
        <f t="shared" si="29"/>
        <v>0</v>
      </c>
      <c r="AE40" s="11">
        <f t="shared" si="30"/>
        <v>0</v>
      </c>
      <c r="AF40" s="11">
        <f t="shared" si="31"/>
        <v>0</v>
      </c>
      <c r="AG40" s="11">
        <f t="shared" si="32"/>
        <v>0</v>
      </c>
      <c r="AH40" s="11">
        <f t="shared" si="33"/>
        <v>0</v>
      </c>
      <c r="AI40" s="11">
        <f t="shared" si="34"/>
        <v>0</v>
      </c>
      <c r="AJ40" s="11">
        <f t="shared" si="35"/>
        <v>0</v>
      </c>
      <c r="AK40" s="11">
        <f t="shared" si="36"/>
        <v>0</v>
      </c>
    </row>
    <row r="41" spans="1:37" ht="12.2" customHeight="1">
      <c r="A41" s="8" t="s">
        <v>50</v>
      </c>
      <c r="B41" s="13">
        <v>0.37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0">
        <f t="shared" si="19"/>
        <v>0</v>
      </c>
      <c r="U41" s="11">
        <f t="shared" si="20"/>
        <v>0</v>
      </c>
      <c r="V41" s="11">
        <f t="shared" si="21"/>
        <v>0</v>
      </c>
      <c r="W41" s="11">
        <f t="shared" si="22"/>
        <v>0</v>
      </c>
      <c r="X41" s="11">
        <f t="shared" si="23"/>
        <v>0</v>
      </c>
      <c r="Y41" s="11">
        <f t="shared" si="24"/>
        <v>0</v>
      </c>
      <c r="Z41" s="11">
        <f t="shared" si="25"/>
        <v>0</v>
      </c>
      <c r="AA41" s="11">
        <f t="shared" si="26"/>
        <v>0</v>
      </c>
      <c r="AB41" s="11">
        <f t="shared" si="27"/>
        <v>0</v>
      </c>
      <c r="AC41" s="11">
        <f t="shared" si="28"/>
        <v>0</v>
      </c>
      <c r="AD41" s="11">
        <f t="shared" si="29"/>
        <v>0</v>
      </c>
      <c r="AE41" s="11">
        <f t="shared" si="30"/>
        <v>0</v>
      </c>
      <c r="AF41" s="11">
        <f t="shared" si="31"/>
        <v>0</v>
      </c>
      <c r="AG41" s="11">
        <f t="shared" si="32"/>
        <v>0</v>
      </c>
      <c r="AH41" s="11">
        <f t="shared" si="33"/>
        <v>0</v>
      </c>
      <c r="AI41" s="11">
        <f t="shared" si="34"/>
        <v>0</v>
      </c>
      <c r="AJ41" s="11">
        <f t="shared" si="35"/>
        <v>0</v>
      </c>
      <c r="AK41" s="11">
        <f t="shared" si="36"/>
        <v>0</v>
      </c>
    </row>
    <row r="42" spans="1:37" ht="12.2" customHeight="1">
      <c r="A42" s="8" t="s">
        <v>51</v>
      </c>
      <c r="B42" s="13">
        <v>0.25</v>
      </c>
      <c r="C42" s="22"/>
      <c r="D42" s="22"/>
      <c r="E42" s="22"/>
      <c r="F42" s="22"/>
      <c r="G42" s="22"/>
      <c r="H42" s="22">
        <v>5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0">
        <f t="shared" si="19"/>
        <v>5</v>
      </c>
      <c r="U42" s="11">
        <f t="shared" si="20"/>
        <v>0</v>
      </c>
      <c r="V42" s="11">
        <f t="shared" si="21"/>
        <v>0</v>
      </c>
      <c r="W42" s="11">
        <f t="shared" si="22"/>
        <v>0</v>
      </c>
      <c r="X42" s="11">
        <f t="shared" si="23"/>
        <v>0</v>
      </c>
      <c r="Y42" s="11">
        <f t="shared" si="24"/>
        <v>0</v>
      </c>
      <c r="Z42" s="11">
        <f t="shared" si="25"/>
        <v>1.25</v>
      </c>
      <c r="AA42" s="11">
        <f t="shared" si="26"/>
        <v>0</v>
      </c>
      <c r="AB42" s="11">
        <f t="shared" si="27"/>
        <v>0</v>
      </c>
      <c r="AC42" s="11">
        <f t="shared" si="28"/>
        <v>0</v>
      </c>
      <c r="AD42" s="11">
        <f t="shared" si="29"/>
        <v>0</v>
      </c>
      <c r="AE42" s="11">
        <f t="shared" si="30"/>
        <v>0</v>
      </c>
      <c r="AF42" s="11">
        <f t="shared" si="31"/>
        <v>0</v>
      </c>
      <c r="AG42" s="11">
        <f t="shared" si="32"/>
        <v>0</v>
      </c>
      <c r="AH42" s="11">
        <f t="shared" si="33"/>
        <v>0</v>
      </c>
      <c r="AI42" s="11">
        <f t="shared" si="34"/>
        <v>0</v>
      </c>
      <c r="AJ42" s="11">
        <f t="shared" si="35"/>
        <v>0</v>
      </c>
      <c r="AK42" s="11">
        <f t="shared" si="36"/>
        <v>0</v>
      </c>
    </row>
    <row r="43" spans="1:37" ht="12.2" customHeight="1">
      <c r="A43" s="8" t="s">
        <v>37</v>
      </c>
      <c r="B43" s="9">
        <v>0.82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0">
        <f t="shared" si="19"/>
        <v>0</v>
      </c>
      <c r="U43" s="11">
        <f t="shared" si="20"/>
        <v>0</v>
      </c>
      <c r="V43" s="11">
        <f t="shared" si="21"/>
        <v>0</v>
      </c>
      <c r="W43" s="11">
        <f t="shared" si="22"/>
        <v>0</v>
      </c>
      <c r="X43" s="11">
        <f t="shared" si="23"/>
        <v>0</v>
      </c>
      <c r="Y43" s="11">
        <f t="shared" si="24"/>
        <v>0</v>
      </c>
      <c r="Z43" s="11">
        <f t="shared" si="25"/>
        <v>0</v>
      </c>
      <c r="AA43" s="11">
        <f t="shared" si="26"/>
        <v>0</v>
      </c>
      <c r="AB43" s="11">
        <f t="shared" si="27"/>
        <v>0</v>
      </c>
      <c r="AC43" s="11">
        <f t="shared" si="28"/>
        <v>0</v>
      </c>
      <c r="AD43" s="11">
        <f t="shared" si="29"/>
        <v>0</v>
      </c>
      <c r="AE43" s="11">
        <f t="shared" si="30"/>
        <v>0</v>
      </c>
      <c r="AF43" s="11">
        <f t="shared" si="31"/>
        <v>0</v>
      </c>
      <c r="AG43" s="11">
        <f t="shared" si="32"/>
        <v>0</v>
      </c>
      <c r="AH43" s="11">
        <f t="shared" si="33"/>
        <v>0</v>
      </c>
      <c r="AI43" s="11">
        <f t="shared" si="34"/>
        <v>0</v>
      </c>
      <c r="AJ43" s="11">
        <f t="shared" si="35"/>
        <v>0</v>
      </c>
      <c r="AK43" s="11">
        <f t="shared" si="36"/>
        <v>0</v>
      </c>
    </row>
    <row r="44" spans="1:37" ht="12.2" customHeight="1">
      <c r="A44" s="8" t="s">
        <v>36</v>
      </c>
      <c r="B44" s="9">
        <v>0.32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0">
        <f t="shared" si="19"/>
        <v>0</v>
      </c>
      <c r="U44" s="11">
        <f t="shared" si="20"/>
        <v>0</v>
      </c>
      <c r="V44" s="11">
        <f t="shared" si="21"/>
        <v>0</v>
      </c>
      <c r="W44" s="11">
        <f t="shared" si="22"/>
        <v>0</v>
      </c>
      <c r="X44" s="11">
        <f t="shared" si="23"/>
        <v>0</v>
      </c>
      <c r="Y44" s="11">
        <f t="shared" si="24"/>
        <v>0</v>
      </c>
      <c r="Z44" s="11">
        <f t="shared" si="25"/>
        <v>0</v>
      </c>
      <c r="AA44" s="11">
        <f t="shared" si="26"/>
        <v>0</v>
      </c>
      <c r="AB44" s="11">
        <f t="shared" si="27"/>
        <v>0</v>
      </c>
      <c r="AC44" s="11">
        <f t="shared" si="28"/>
        <v>0</v>
      </c>
      <c r="AD44" s="11">
        <f t="shared" si="29"/>
        <v>0</v>
      </c>
      <c r="AE44" s="11">
        <f t="shared" si="30"/>
        <v>0</v>
      </c>
      <c r="AF44" s="11">
        <f t="shared" si="31"/>
        <v>0</v>
      </c>
      <c r="AG44" s="11">
        <f t="shared" si="32"/>
        <v>0</v>
      </c>
      <c r="AH44" s="11">
        <f t="shared" si="33"/>
        <v>0</v>
      </c>
      <c r="AI44" s="11">
        <f t="shared" si="34"/>
        <v>0</v>
      </c>
      <c r="AJ44" s="11">
        <f t="shared" si="35"/>
        <v>0</v>
      </c>
      <c r="AK44" s="11">
        <f t="shared" si="36"/>
        <v>0</v>
      </c>
    </row>
    <row r="45" spans="1:37" ht="12.2" customHeight="1">
      <c r="A45" s="8" t="s">
        <v>35</v>
      </c>
      <c r="B45" s="9">
        <v>0.42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0">
        <f t="shared" si="19"/>
        <v>0</v>
      </c>
      <c r="U45" s="11">
        <f t="shared" si="20"/>
        <v>0</v>
      </c>
      <c r="V45" s="11">
        <f t="shared" si="21"/>
        <v>0</v>
      </c>
      <c r="W45" s="11">
        <f t="shared" si="22"/>
        <v>0</v>
      </c>
      <c r="X45" s="11">
        <f t="shared" si="23"/>
        <v>0</v>
      </c>
      <c r="Y45" s="11">
        <f t="shared" si="24"/>
        <v>0</v>
      </c>
      <c r="Z45" s="11">
        <f t="shared" si="25"/>
        <v>0</v>
      </c>
      <c r="AA45" s="11">
        <f t="shared" si="26"/>
        <v>0</v>
      </c>
      <c r="AB45" s="11">
        <f t="shared" si="27"/>
        <v>0</v>
      </c>
      <c r="AC45" s="11">
        <f t="shared" si="28"/>
        <v>0</v>
      </c>
      <c r="AD45" s="11">
        <f t="shared" si="29"/>
        <v>0</v>
      </c>
      <c r="AE45" s="11">
        <f t="shared" si="30"/>
        <v>0</v>
      </c>
      <c r="AF45" s="11">
        <f t="shared" si="31"/>
        <v>0</v>
      </c>
      <c r="AG45" s="11">
        <f t="shared" si="32"/>
        <v>0</v>
      </c>
      <c r="AH45" s="11">
        <f t="shared" si="33"/>
        <v>0</v>
      </c>
      <c r="AI45" s="11">
        <f t="shared" si="34"/>
        <v>0</v>
      </c>
      <c r="AJ45" s="11">
        <f t="shared" si="35"/>
        <v>0</v>
      </c>
      <c r="AK45" s="11">
        <f t="shared" si="36"/>
        <v>0</v>
      </c>
    </row>
    <row r="46" spans="1:37" ht="12.2" customHeight="1">
      <c r="A46" s="8" t="s">
        <v>38</v>
      </c>
      <c r="B46" s="9">
        <v>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0">
        <f t="shared" si="19"/>
        <v>0</v>
      </c>
      <c r="U46" s="11">
        <f t="shared" si="20"/>
        <v>0</v>
      </c>
      <c r="V46" s="11">
        <f t="shared" si="21"/>
        <v>0</v>
      </c>
      <c r="W46" s="11">
        <f t="shared" si="22"/>
        <v>0</v>
      </c>
      <c r="X46" s="11">
        <f t="shared" si="23"/>
        <v>0</v>
      </c>
      <c r="Y46" s="11">
        <f t="shared" si="24"/>
        <v>0</v>
      </c>
      <c r="Z46" s="11">
        <f t="shared" si="25"/>
        <v>0</v>
      </c>
      <c r="AA46" s="11">
        <f t="shared" si="26"/>
        <v>0</v>
      </c>
      <c r="AB46" s="11">
        <f t="shared" si="27"/>
        <v>0</v>
      </c>
      <c r="AC46" s="11">
        <f t="shared" si="28"/>
        <v>0</v>
      </c>
      <c r="AD46" s="11">
        <f t="shared" si="29"/>
        <v>0</v>
      </c>
      <c r="AE46" s="11">
        <f t="shared" si="30"/>
        <v>0</v>
      </c>
      <c r="AF46" s="11">
        <f t="shared" si="31"/>
        <v>0</v>
      </c>
      <c r="AG46" s="11">
        <f t="shared" si="32"/>
        <v>0</v>
      </c>
      <c r="AH46" s="11">
        <f t="shared" si="33"/>
        <v>0</v>
      </c>
      <c r="AI46" s="11">
        <f t="shared" si="34"/>
        <v>0</v>
      </c>
      <c r="AJ46" s="11">
        <f t="shared" si="35"/>
        <v>0</v>
      </c>
      <c r="AK46" s="11">
        <f t="shared" si="36"/>
        <v>0</v>
      </c>
    </row>
    <row r="47" spans="1:37" ht="12.2" customHeight="1">
      <c r="A47" s="8" t="s">
        <v>42</v>
      </c>
      <c r="B47" s="9">
        <v>2.25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0">
        <f t="shared" si="19"/>
        <v>0</v>
      </c>
      <c r="U47" s="11">
        <f t="shared" si="20"/>
        <v>0</v>
      </c>
      <c r="V47" s="11">
        <f t="shared" si="21"/>
        <v>0</v>
      </c>
      <c r="W47" s="11">
        <f t="shared" si="22"/>
        <v>0</v>
      </c>
      <c r="X47" s="11">
        <f t="shared" si="23"/>
        <v>0</v>
      </c>
      <c r="Y47" s="11">
        <f t="shared" si="24"/>
        <v>0</v>
      </c>
      <c r="Z47" s="11">
        <f t="shared" si="25"/>
        <v>0</v>
      </c>
      <c r="AA47" s="11">
        <f t="shared" si="26"/>
        <v>0</v>
      </c>
      <c r="AB47" s="11">
        <f t="shared" si="27"/>
        <v>0</v>
      </c>
      <c r="AC47" s="11">
        <f t="shared" si="28"/>
        <v>0</v>
      </c>
      <c r="AD47" s="11">
        <f t="shared" si="29"/>
        <v>0</v>
      </c>
      <c r="AE47" s="11">
        <f t="shared" si="30"/>
        <v>0</v>
      </c>
      <c r="AF47" s="11">
        <f t="shared" si="31"/>
        <v>0</v>
      </c>
      <c r="AG47" s="11">
        <f t="shared" si="32"/>
        <v>0</v>
      </c>
      <c r="AH47" s="11">
        <f t="shared" si="33"/>
        <v>0</v>
      </c>
      <c r="AI47" s="11">
        <f t="shared" si="34"/>
        <v>0</v>
      </c>
      <c r="AJ47" s="11">
        <f t="shared" si="35"/>
        <v>0</v>
      </c>
      <c r="AK47" s="11">
        <f t="shared" si="36"/>
        <v>0</v>
      </c>
    </row>
    <row r="48" spans="1:37" ht="12.2" customHeight="1">
      <c r="A48" s="8" t="s">
        <v>43</v>
      </c>
      <c r="B48" s="9">
        <v>0.8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0">
        <f t="shared" si="19"/>
        <v>0</v>
      </c>
      <c r="U48" s="11">
        <f t="shared" si="20"/>
        <v>0</v>
      </c>
      <c r="V48" s="11">
        <f t="shared" si="21"/>
        <v>0</v>
      </c>
      <c r="W48" s="11">
        <f t="shared" si="22"/>
        <v>0</v>
      </c>
      <c r="X48" s="11">
        <f t="shared" si="23"/>
        <v>0</v>
      </c>
      <c r="Y48" s="11">
        <f t="shared" si="24"/>
        <v>0</v>
      </c>
      <c r="Z48" s="11">
        <f t="shared" si="25"/>
        <v>0</v>
      </c>
      <c r="AA48" s="11">
        <f t="shared" si="26"/>
        <v>0</v>
      </c>
      <c r="AB48" s="11">
        <f t="shared" si="27"/>
        <v>0</v>
      </c>
      <c r="AC48" s="11">
        <f t="shared" si="28"/>
        <v>0</v>
      </c>
      <c r="AD48" s="11">
        <f t="shared" si="29"/>
        <v>0</v>
      </c>
      <c r="AE48" s="11">
        <f t="shared" si="30"/>
        <v>0</v>
      </c>
      <c r="AF48" s="11">
        <f t="shared" si="31"/>
        <v>0</v>
      </c>
      <c r="AG48" s="11">
        <f t="shared" si="32"/>
        <v>0</v>
      </c>
      <c r="AH48" s="11">
        <f t="shared" si="33"/>
        <v>0</v>
      </c>
      <c r="AI48" s="11">
        <f t="shared" si="34"/>
        <v>0</v>
      </c>
      <c r="AJ48" s="11">
        <f t="shared" si="35"/>
        <v>0</v>
      </c>
      <c r="AK48" s="11">
        <f t="shared" si="36"/>
        <v>0</v>
      </c>
    </row>
    <row r="49" spans="1:37" ht="12.2" customHeight="1">
      <c r="A49" s="8" t="s">
        <v>44</v>
      </c>
      <c r="B49" s="9">
        <v>2.25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0">
        <f t="shared" si="19"/>
        <v>0</v>
      </c>
      <c r="U49" s="11">
        <f t="shared" si="20"/>
        <v>0</v>
      </c>
      <c r="V49" s="11">
        <f t="shared" si="21"/>
        <v>0</v>
      </c>
      <c r="W49" s="11">
        <f t="shared" si="22"/>
        <v>0</v>
      </c>
      <c r="X49" s="11">
        <f t="shared" si="23"/>
        <v>0</v>
      </c>
      <c r="Y49" s="11">
        <f t="shared" si="24"/>
        <v>0</v>
      </c>
      <c r="Z49" s="11">
        <f t="shared" si="25"/>
        <v>0</v>
      </c>
      <c r="AA49" s="11">
        <f t="shared" si="26"/>
        <v>0</v>
      </c>
      <c r="AB49" s="11">
        <f t="shared" si="27"/>
        <v>0</v>
      </c>
      <c r="AC49" s="11">
        <f t="shared" si="28"/>
        <v>0</v>
      </c>
      <c r="AD49" s="11">
        <f t="shared" si="29"/>
        <v>0</v>
      </c>
      <c r="AE49" s="11">
        <f t="shared" si="30"/>
        <v>0</v>
      </c>
      <c r="AF49" s="11">
        <f t="shared" si="31"/>
        <v>0</v>
      </c>
      <c r="AG49" s="11">
        <f t="shared" si="32"/>
        <v>0</v>
      </c>
      <c r="AH49" s="11">
        <f t="shared" si="33"/>
        <v>0</v>
      </c>
      <c r="AI49" s="11">
        <f t="shared" si="34"/>
        <v>0</v>
      </c>
      <c r="AJ49" s="11">
        <f t="shared" si="35"/>
        <v>0</v>
      </c>
      <c r="AK49" s="11">
        <f t="shared" si="36"/>
        <v>0</v>
      </c>
    </row>
    <row r="50" spans="1:37" ht="12.2" customHeight="1">
      <c r="A50" s="8" t="s">
        <v>39</v>
      </c>
      <c r="B50" s="9">
        <v>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0">
        <f t="shared" si="19"/>
        <v>0</v>
      </c>
      <c r="U50" s="11">
        <f t="shared" si="20"/>
        <v>0</v>
      </c>
      <c r="V50" s="11">
        <f t="shared" si="21"/>
        <v>0</v>
      </c>
      <c r="W50" s="11">
        <f t="shared" si="22"/>
        <v>0</v>
      </c>
      <c r="X50" s="11">
        <f t="shared" si="23"/>
        <v>0</v>
      </c>
      <c r="Y50" s="11">
        <f t="shared" si="24"/>
        <v>0</v>
      </c>
      <c r="Z50" s="11">
        <f t="shared" si="25"/>
        <v>0</v>
      </c>
      <c r="AA50" s="11">
        <f t="shared" si="26"/>
        <v>0</v>
      </c>
      <c r="AB50" s="11">
        <f t="shared" si="27"/>
        <v>0</v>
      </c>
      <c r="AC50" s="11">
        <f t="shared" si="28"/>
        <v>0</v>
      </c>
      <c r="AD50" s="11">
        <f t="shared" si="29"/>
        <v>0</v>
      </c>
      <c r="AE50" s="11">
        <f t="shared" si="30"/>
        <v>0</v>
      </c>
      <c r="AF50" s="11">
        <f t="shared" si="31"/>
        <v>0</v>
      </c>
      <c r="AG50" s="11">
        <f t="shared" si="32"/>
        <v>0</v>
      </c>
      <c r="AH50" s="11">
        <f t="shared" si="33"/>
        <v>0</v>
      </c>
      <c r="AI50" s="11">
        <f t="shared" si="34"/>
        <v>0</v>
      </c>
      <c r="AJ50" s="11">
        <f t="shared" si="35"/>
        <v>0</v>
      </c>
      <c r="AK50" s="11">
        <f t="shared" si="36"/>
        <v>0</v>
      </c>
    </row>
    <row r="51" spans="1:37" ht="12.2" customHeight="1">
      <c r="A51" s="8" t="s">
        <v>56</v>
      </c>
      <c r="B51" s="9">
        <v>2.8</v>
      </c>
      <c r="C51" s="22"/>
      <c r="D51" s="22"/>
      <c r="E51" s="22"/>
      <c r="F51" s="22"/>
      <c r="G51" s="22"/>
      <c r="H51" s="22">
        <v>1</v>
      </c>
      <c r="I51" s="22"/>
      <c r="J51" s="22"/>
      <c r="K51" s="22"/>
      <c r="L51" s="22"/>
      <c r="M51" s="22">
        <v>1</v>
      </c>
      <c r="N51" s="22"/>
      <c r="O51" s="22">
        <v>1</v>
      </c>
      <c r="P51" s="22"/>
      <c r="Q51" s="22"/>
      <c r="R51" s="22"/>
      <c r="S51" s="22"/>
      <c r="T51" s="10">
        <f t="shared" si="19"/>
        <v>3</v>
      </c>
      <c r="U51" s="11">
        <f t="shared" si="20"/>
        <v>0</v>
      </c>
      <c r="V51" s="11">
        <f t="shared" si="21"/>
        <v>0</v>
      </c>
      <c r="W51" s="11">
        <f t="shared" si="22"/>
        <v>0</v>
      </c>
      <c r="X51" s="11">
        <f t="shared" si="23"/>
        <v>0</v>
      </c>
      <c r="Y51" s="11">
        <f t="shared" si="24"/>
        <v>0</v>
      </c>
      <c r="Z51" s="11">
        <f t="shared" si="25"/>
        <v>2.8</v>
      </c>
      <c r="AA51" s="11">
        <f t="shared" si="26"/>
        <v>0</v>
      </c>
      <c r="AB51" s="11">
        <f t="shared" si="27"/>
        <v>0</v>
      </c>
      <c r="AC51" s="11">
        <f t="shared" si="28"/>
        <v>0</v>
      </c>
      <c r="AD51" s="11">
        <f t="shared" si="29"/>
        <v>0</v>
      </c>
      <c r="AE51" s="11">
        <f t="shared" si="30"/>
        <v>2.8</v>
      </c>
      <c r="AF51" s="11">
        <f t="shared" si="31"/>
        <v>0</v>
      </c>
      <c r="AG51" s="11">
        <f t="shared" si="32"/>
        <v>2.8</v>
      </c>
      <c r="AH51" s="11">
        <f t="shared" si="33"/>
        <v>0</v>
      </c>
      <c r="AI51" s="11">
        <f t="shared" si="34"/>
        <v>0</v>
      </c>
      <c r="AJ51" s="11">
        <f t="shared" si="35"/>
        <v>0</v>
      </c>
      <c r="AK51" s="11">
        <f t="shared" si="36"/>
        <v>0</v>
      </c>
    </row>
    <row r="52" spans="1:37" ht="12.2" customHeight="1">
      <c r="A52" s="8" t="s">
        <v>40</v>
      </c>
      <c r="B52" s="9">
        <v>3.4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0">
        <f t="shared" si="19"/>
        <v>0</v>
      </c>
      <c r="U52" s="11">
        <f t="shared" si="20"/>
        <v>0</v>
      </c>
      <c r="V52" s="11">
        <f t="shared" si="21"/>
        <v>0</v>
      </c>
      <c r="W52" s="11">
        <f t="shared" si="22"/>
        <v>0</v>
      </c>
      <c r="X52" s="11">
        <f t="shared" si="23"/>
        <v>0</v>
      </c>
      <c r="Y52" s="11">
        <f t="shared" si="24"/>
        <v>0</v>
      </c>
      <c r="Z52" s="11">
        <f t="shared" si="25"/>
        <v>0</v>
      </c>
      <c r="AA52" s="11">
        <f t="shared" si="26"/>
        <v>0</v>
      </c>
      <c r="AB52" s="11">
        <f t="shared" si="27"/>
        <v>0</v>
      </c>
      <c r="AC52" s="11">
        <f t="shared" si="28"/>
        <v>0</v>
      </c>
      <c r="AD52" s="11">
        <f t="shared" si="29"/>
        <v>0</v>
      </c>
      <c r="AE52" s="11">
        <f t="shared" si="30"/>
        <v>0</v>
      </c>
      <c r="AF52" s="11">
        <f t="shared" si="31"/>
        <v>0</v>
      </c>
      <c r="AG52" s="11">
        <f t="shared" si="32"/>
        <v>0</v>
      </c>
      <c r="AH52" s="11">
        <f t="shared" si="33"/>
        <v>0</v>
      </c>
      <c r="AI52" s="11">
        <f t="shared" si="34"/>
        <v>0</v>
      </c>
      <c r="AJ52" s="11">
        <f t="shared" si="35"/>
        <v>0</v>
      </c>
      <c r="AK52" s="11">
        <f t="shared" si="36"/>
        <v>0</v>
      </c>
    </row>
    <row r="53" spans="1:37" ht="12.2" customHeight="1">
      <c r="A53" s="8" t="s">
        <v>45</v>
      </c>
      <c r="B53" s="9">
        <v>2.15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0">
        <f t="shared" si="19"/>
        <v>0</v>
      </c>
      <c r="U53" s="11">
        <f t="shared" si="20"/>
        <v>0</v>
      </c>
      <c r="V53" s="11">
        <f t="shared" si="21"/>
        <v>0</v>
      </c>
      <c r="W53" s="11">
        <f t="shared" si="22"/>
        <v>0</v>
      </c>
      <c r="X53" s="11">
        <f t="shared" si="23"/>
        <v>0</v>
      </c>
      <c r="Y53" s="11">
        <f t="shared" si="24"/>
        <v>0</v>
      </c>
      <c r="Z53" s="11">
        <f t="shared" si="25"/>
        <v>0</v>
      </c>
      <c r="AA53" s="11">
        <f t="shared" si="26"/>
        <v>0</v>
      </c>
      <c r="AB53" s="11">
        <f t="shared" si="27"/>
        <v>0</v>
      </c>
      <c r="AC53" s="11">
        <f t="shared" si="28"/>
        <v>0</v>
      </c>
      <c r="AD53" s="11">
        <f t="shared" si="29"/>
        <v>0</v>
      </c>
      <c r="AE53" s="11">
        <f t="shared" si="30"/>
        <v>0</v>
      </c>
      <c r="AF53" s="11">
        <f t="shared" si="31"/>
        <v>0</v>
      </c>
      <c r="AG53" s="11">
        <f t="shared" si="32"/>
        <v>0</v>
      </c>
      <c r="AH53" s="11">
        <f t="shared" si="33"/>
        <v>0</v>
      </c>
      <c r="AI53" s="11">
        <f t="shared" si="34"/>
        <v>0</v>
      </c>
      <c r="AJ53" s="11">
        <f t="shared" si="35"/>
        <v>0</v>
      </c>
      <c r="AK53" s="11">
        <f t="shared" si="36"/>
        <v>0</v>
      </c>
    </row>
    <row r="54" spans="1:37" ht="12.2" customHeight="1">
      <c r="A54" s="8" t="s">
        <v>46</v>
      </c>
      <c r="B54" s="9">
        <v>4.9000000000000004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>
        <v>1</v>
      </c>
      <c r="Q54" s="22"/>
      <c r="R54" s="22"/>
      <c r="S54" s="22"/>
      <c r="T54" s="10">
        <f t="shared" si="19"/>
        <v>1</v>
      </c>
      <c r="U54" s="11">
        <f t="shared" si="20"/>
        <v>0</v>
      </c>
      <c r="V54" s="11">
        <f t="shared" si="21"/>
        <v>0</v>
      </c>
      <c r="W54" s="11">
        <f t="shared" si="22"/>
        <v>0</v>
      </c>
      <c r="X54" s="11">
        <f t="shared" si="23"/>
        <v>0</v>
      </c>
      <c r="Y54" s="11">
        <f t="shared" si="24"/>
        <v>0</v>
      </c>
      <c r="Z54" s="11">
        <f t="shared" si="25"/>
        <v>0</v>
      </c>
      <c r="AA54" s="11">
        <f t="shared" si="26"/>
        <v>0</v>
      </c>
      <c r="AB54" s="11">
        <f t="shared" si="27"/>
        <v>0</v>
      </c>
      <c r="AC54" s="11">
        <f t="shared" si="28"/>
        <v>0</v>
      </c>
      <c r="AD54" s="11">
        <f t="shared" si="29"/>
        <v>0</v>
      </c>
      <c r="AE54" s="11">
        <f t="shared" si="30"/>
        <v>0</v>
      </c>
      <c r="AF54" s="11">
        <f t="shared" si="31"/>
        <v>0</v>
      </c>
      <c r="AG54" s="11">
        <f t="shared" si="32"/>
        <v>0</v>
      </c>
      <c r="AH54" s="11">
        <f t="shared" si="33"/>
        <v>4.9000000000000004</v>
      </c>
      <c r="AI54" s="11">
        <f t="shared" si="34"/>
        <v>0</v>
      </c>
      <c r="AJ54" s="11">
        <f t="shared" si="35"/>
        <v>0</v>
      </c>
      <c r="AK54" s="11">
        <f t="shared" si="36"/>
        <v>0</v>
      </c>
    </row>
    <row r="55" spans="1:37" ht="12.2" customHeight="1">
      <c r="A55" s="8" t="s">
        <v>41</v>
      </c>
      <c r="B55" s="9">
        <v>2.2000000000000002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0">
        <f t="shared" si="19"/>
        <v>0</v>
      </c>
      <c r="U55" s="11">
        <f t="shared" si="20"/>
        <v>0</v>
      </c>
      <c r="V55" s="11">
        <f t="shared" si="21"/>
        <v>0</v>
      </c>
      <c r="W55" s="11">
        <f t="shared" si="22"/>
        <v>0</v>
      </c>
      <c r="X55" s="11">
        <f t="shared" si="23"/>
        <v>0</v>
      </c>
      <c r="Y55" s="11">
        <f t="shared" si="24"/>
        <v>0</v>
      </c>
      <c r="Z55" s="11">
        <f t="shared" si="25"/>
        <v>0</v>
      </c>
      <c r="AA55" s="11">
        <f t="shared" si="26"/>
        <v>0</v>
      </c>
      <c r="AB55" s="11">
        <f t="shared" si="27"/>
        <v>0</v>
      </c>
      <c r="AC55" s="11">
        <f t="shared" si="28"/>
        <v>0</v>
      </c>
      <c r="AD55" s="11">
        <f t="shared" si="29"/>
        <v>0</v>
      </c>
      <c r="AE55" s="11">
        <f t="shared" si="30"/>
        <v>0</v>
      </c>
      <c r="AF55" s="11">
        <f t="shared" si="31"/>
        <v>0</v>
      </c>
      <c r="AG55" s="11">
        <f t="shared" si="32"/>
        <v>0</v>
      </c>
      <c r="AH55" s="11">
        <f t="shared" si="33"/>
        <v>0</v>
      </c>
      <c r="AI55" s="11">
        <f t="shared" si="34"/>
        <v>0</v>
      </c>
      <c r="AJ55" s="11">
        <f t="shared" si="35"/>
        <v>0</v>
      </c>
      <c r="AK55" s="11">
        <f t="shared" si="36"/>
        <v>0</v>
      </c>
    </row>
    <row r="56" spans="1:37" ht="12.2" customHeight="1">
      <c r="A56" s="8" t="s">
        <v>58</v>
      </c>
      <c r="B56" s="9">
        <v>3.4</v>
      </c>
      <c r="C56" s="22"/>
      <c r="D56" s="22">
        <v>1</v>
      </c>
      <c r="E56" s="22"/>
      <c r="F56" s="22"/>
      <c r="G56" s="22"/>
      <c r="H56" s="22">
        <v>2</v>
      </c>
      <c r="I56" s="22">
        <v>2</v>
      </c>
      <c r="J56" s="22"/>
      <c r="K56" s="22">
        <v>2</v>
      </c>
      <c r="L56" s="22">
        <v>2</v>
      </c>
      <c r="M56" s="22"/>
      <c r="N56" s="22">
        <v>1</v>
      </c>
      <c r="O56" s="22"/>
      <c r="P56" s="22"/>
      <c r="Q56" s="22"/>
      <c r="R56" s="22"/>
      <c r="S56" s="22"/>
      <c r="T56" s="10">
        <f t="shared" si="19"/>
        <v>10</v>
      </c>
      <c r="U56" s="11">
        <f t="shared" si="20"/>
        <v>0</v>
      </c>
      <c r="V56" s="11">
        <f t="shared" si="21"/>
        <v>3.4</v>
      </c>
      <c r="W56" s="11">
        <f t="shared" si="22"/>
        <v>0</v>
      </c>
      <c r="X56" s="11">
        <f t="shared" si="23"/>
        <v>0</v>
      </c>
      <c r="Y56" s="11">
        <f t="shared" si="24"/>
        <v>0</v>
      </c>
      <c r="Z56" s="11">
        <f t="shared" si="25"/>
        <v>6.8</v>
      </c>
      <c r="AA56" s="11">
        <f t="shared" si="26"/>
        <v>6.8</v>
      </c>
      <c r="AB56" s="11">
        <f t="shared" si="27"/>
        <v>0</v>
      </c>
      <c r="AC56" s="11">
        <f t="shared" si="28"/>
        <v>6.8</v>
      </c>
      <c r="AD56" s="11">
        <f t="shared" si="29"/>
        <v>6.8</v>
      </c>
      <c r="AE56" s="11">
        <f t="shared" si="30"/>
        <v>0</v>
      </c>
      <c r="AF56" s="11">
        <f t="shared" si="31"/>
        <v>3.4</v>
      </c>
      <c r="AG56" s="11">
        <f t="shared" si="32"/>
        <v>0</v>
      </c>
      <c r="AH56" s="11">
        <f t="shared" si="33"/>
        <v>0</v>
      </c>
      <c r="AI56" s="11">
        <f t="shared" si="34"/>
        <v>0</v>
      </c>
      <c r="AJ56" s="11">
        <f t="shared" si="35"/>
        <v>0</v>
      </c>
      <c r="AK56" s="11">
        <f t="shared" si="36"/>
        <v>0</v>
      </c>
    </row>
    <row r="57" spans="1:37" ht="12.2" customHeight="1">
      <c r="A57" s="8" t="s">
        <v>58</v>
      </c>
      <c r="B57" s="9">
        <v>3.4</v>
      </c>
      <c r="C57" s="22"/>
      <c r="D57" s="22"/>
      <c r="E57" s="22"/>
      <c r="F57" s="22"/>
      <c r="G57" s="22"/>
      <c r="H57" s="22"/>
      <c r="I57" s="22">
        <v>2</v>
      </c>
      <c r="J57" s="22"/>
      <c r="K57" s="22"/>
      <c r="L57" s="22"/>
      <c r="M57" s="22"/>
      <c r="N57" s="22">
        <v>2</v>
      </c>
      <c r="O57" s="22"/>
      <c r="P57" s="22"/>
      <c r="Q57" s="22"/>
      <c r="R57" s="22"/>
      <c r="S57" s="22"/>
      <c r="T57" s="10">
        <f t="shared" si="19"/>
        <v>4</v>
      </c>
      <c r="U57" s="11">
        <f t="shared" si="20"/>
        <v>0</v>
      </c>
      <c r="V57" s="11">
        <f t="shared" si="21"/>
        <v>0</v>
      </c>
      <c r="W57" s="11">
        <f t="shared" si="22"/>
        <v>0</v>
      </c>
      <c r="X57" s="11">
        <f t="shared" si="23"/>
        <v>0</v>
      </c>
      <c r="Y57" s="11">
        <f t="shared" si="24"/>
        <v>0</v>
      </c>
      <c r="Z57" s="11">
        <f t="shared" si="25"/>
        <v>0</v>
      </c>
      <c r="AA57" s="11">
        <f t="shared" si="26"/>
        <v>6.8</v>
      </c>
      <c r="AB57" s="11">
        <f t="shared" si="27"/>
        <v>0</v>
      </c>
      <c r="AC57" s="11">
        <f t="shared" si="28"/>
        <v>0</v>
      </c>
      <c r="AD57" s="11">
        <f t="shared" si="29"/>
        <v>0</v>
      </c>
      <c r="AE57" s="11">
        <f t="shared" si="30"/>
        <v>0</v>
      </c>
      <c r="AF57" s="11">
        <f t="shared" si="31"/>
        <v>6.8</v>
      </c>
      <c r="AG57" s="11">
        <f t="shared" si="32"/>
        <v>0</v>
      </c>
      <c r="AH57" s="11">
        <f t="shared" si="33"/>
        <v>0</v>
      </c>
      <c r="AI57" s="11">
        <f t="shared" si="34"/>
        <v>0</v>
      </c>
      <c r="AJ57" s="11">
        <f t="shared" si="35"/>
        <v>0</v>
      </c>
      <c r="AK57" s="11">
        <f t="shared" si="36"/>
        <v>0</v>
      </c>
    </row>
    <row r="58" spans="1:37" ht="12.2" customHeight="1">
      <c r="A58" s="8" t="s">
        <v>58</v>
      </c>
      <c r="B58" s="9">
        <v>3.4</v>
      </c>
      <c r="C58" s="22"/>
      <c r="D58" s="22"/>
      <c r="E58" s="22"/>
      <c r="F58" s="22"/>
      <c r="G58" s="22"/>
      <c r="H58" s="22"/>
      <c r="I58" s="22">
        <v>2</v>
      </c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10">
        <f t="shared" si="19"/>
        <v>2</v>
      </c>
      <c r="U58" s="11">
        <f t="shared" si="20"/>
        <v>0</v>
      </c>
      <c r="V58" s="11">
        <f t="shared" si="21"/>
        <v>0</v>
      </c>
      <c r="W58" s="11">
        <f t="shared" si="22"/>
        <v>0</v>
      </c>
      <c r="X58" s="11">
        <f t="shared" si="23"/>
        <v>0</v>
      </c>
      <c r="Y58" s="11">
        <f t="shared" si="24"/>
        <v>0</v>
      </c>
      <c r="Z58" s="11">
        <f t="shared" si="25"/>
        <v>0</v>
      </c>
      <c r="AA58" s="11">
        <f t="shared" si="26"/>
        <v>6.8</v>
      </c>
      <c r="AB58" s="11">
        <f t="shared" si="27"/>
        <v>0</v>
      </c>
      <c r="AC58" s="11">
        <f t="shared" si="28"/>
        <v>0</v>
      </c>
      <c r="AD58" s="11">
        <f t="shared" si="29"/>
        <v>0</v>
      </c>
      <c r="AE58" s="11">
        <f t="shared" si="30"/>
        <v>0</v>
      </c>
      <c r="AF58" s="11">
        <f t="shared" si="31"/>
        <v>0</v>
      </c>
      <c r="AG58" s="11">
        <f t="shared" si="32"/>
        <v>0</v>
      </c>
      <c r="AH58" s="11">
        <f t="shared" si="33"/>
        <v>0</v>
      </c>
      <c r="AI58" s="11">
        <f t="shared" si="34"/>
        <v>0</v>
      </c>
      <c r="AJ58" s="11">
        <f t="shared" si="35"/>
        <v>0</v>
      </c>
      <c r="AK58" s="11">
        <f t="shared" si="36"/>
        <v>0</v>
      </c>
    </row>
    <row r="59" spans="1:37" ht="12.2" customHeight="1" thickBot="1">
      <c r="A59" s="8" t="s">
        <v>58</v>
      </c>
      <c r="B59" s="9">
        <v>3.4</v>
      </c>
      <c r="C59" s="22"/>
      <c r="D59" s="22"/>
      <c r="E59" s="22"/>
      <c r="F59" s="22"/>
      <c r="G59" s="25"/>
      <c r="H59" s="25"/>
      <c r="I59" s="25">
        <v>2</v>
      </c>
      <c r="J59" s="25"/>
      <c r="K59" s="26"/>
      <c r="L59" s="22"/>
      <c r="M59" s="22"/>
      <c r="N59" s="22"/>
      <c r="O59" s="22"/>
      <c r="P59" s="22"/>
      <c r="Q59" s="22"/>
      <c r="R59" s="22"/>
      <c r="S59" s="22"/>
      <c r="T59" s="10">
        <f t="shared" si="19"/>
        <v>2</v>
      </c>
      <c r="U59" s="11">
        <f t="shared" si="20"/>
        <v>0</v>
      </c>
      <c r="V59" s="11">
        <f t="shared" si="21"/>
        <v>0</v>
      </c>
      <c r="W59" s="11">
        <f t="shared" si="22"/>
        <v>0</v>
      </c>
      <c r="X59" s="11">
        <f t="shared" si="23"/>
        <v>0</v>
      </c>
      <c r="Y59" s="11">
        <f t="shared" si="24"/>
        <v>0</v>
      </c>
      <c r="Z59" s="11">
        <f t="shared" si="25"/>
        <v>0</v>
      </c>
      <c r="AA59" s="11">
        <f t="shared" si="26"/>
        <v>6.8</v>
      </c>
      <c r="AB59" s="11">
        <f t="shared" si="27"/>
        <v>0</v>
      </c>
      <c r="AC59" s="11">
        <f t="shared" si="28"/>
        <v>0</v>
      </c>
      <c r="AD59" s="11">
        <f t="shared" si="29"/>
        <v>0</v>
      </c>
      <c r="AE59" s="11">
        <f t="shared" si="30"/>
        <v>0</v>
      </c>
      <c r="AF59" s="11">
        <f t="shared" si="31"/>
        <v>0</v>
      </c>
      <c r="AG59" s="11">
        <f t="shared" si="32"/>
        <v>0</v>
      </c>
      <c r="AH59" s="11">
        <f t="shared" si="33"/>
        <v>0</v>
      </c>
      <c r="AI59" s="11">
        <f t="shared" si="34"/>
        <v>0</v>
      </c>
      <c r="AJ59" s="11">
        <f t="shared" si="35"/>
        <v>0</v>
      </c>
      <c r="AK59" s="11">
        <f t="shared" si="36"/>
        <v>0</v>
      </c>
    </row>
    <row r="60" spans="1:37">
      <c r="A60" s="14"/>
      <c r="B60" s="15" t="s">
        <v>55</v>
      </c>
      <c r="C60" s="16">
        <f t="shared" ref="C60:N60" si="37">SUM(U60)</f>
        <v>25.73</v>
      </c>
      <c r="D60" s="16">
        <f t="shared" si="37"/>
        <v>3.4</v>
      </c>
      <c r="E60" s="16">
        <f t="shared" si="37"/>
        <v>46</v>
      </c>
      <c r="F60" s="16">
        <f t="shared" si="37"/>
        <v>30.700000000000003</v>
      </c>
      <c r="G60" s="16">
        <f t="shared" si="37"/>
        <v>70.949999999999989</v>
      </c>
      <c r="H60" s="16">
        <f t="shared" si="37"/>
        <v>135.21000000000006</v>
      </c>
      <c r="I60" s="16">
        <f t="shared" si="37"/>
        <v>27.2</v>
      </c>
      <c r="J60" s="16">
        <f t="shared" si="37"/>
        <v>5.73</v>
      </c>
      <c r="K60" s="16">
        <f t="shared" si="37"/>
        <v>30.630000000000006</v>
      </c>
      <c r="L60" s="16">
        <f t="shared" si="37"/>
        <v>50.61</v>
      </c>
      <c r="M60" s="16">
        <f t="shared" si="37"/>
        <v>16.2</v>
      </c>
      <c r="N60" s="16">
        <f t="shared" si="37"/>
        <v>41.9</v>
      </c>
      <c r="O60" s="16">
        <f>SUM(AG60)</f>
        <v>38.69</v>
      </c>
      <c r="P60" s="16">
        <f>SUM(AH60)</f>
        <v>4.9000000000000004</v>
      </c>
      <c r="Q60" s="16">
        <f>SUM(AI60)</f>
        <v>20.100000000000001</v>
      </c>
      <c r="R60" s="16">
        <f>SUM(AJ60)</f>
        <v>0</v>
      </c>
      <c r="S60" s="16">
        <f>SUM(AK60)</f>
        <v>0</v>
      </c>
      <c r="T60" s="47">
        <f>SUM(C62:S62)</f>
        <v>566</v>
      </c>
      <c r="U60" s="16">
        <f t="shared" ref="U60:AK60" si="38">SUM(U2:U59)</f>
        <v>25.73</v>
      </c>
      <c r="V60" s="16">
        <f t="shared" si="38"/>
        <v>3.4</v>
      </c>
      <c r="W60" s="16">
        <f t="shared" si="38"/>
        <v>46</v>
      </c>
      <c r="X60" s="16">
        <f t="shared" si="38"/>
        <v>30.700000000000003</v>
      </c>
      <c r="Y60" s="16">
        <f t="shared" si="38"/>
        <v>70.949999999999989</v>
      </c>
      <c r="Z60" s="16">
        <f t="shared" si="38"/>
        <v>135.21000000000006</v>
      </c>
      <c r="AA60" s="16">
        <f t="shared" si="38"/>
        <v>27.2</v>
      </c>
      <c r="AB60" s="16">
        <f t="shared" si="38"/>
        <v>5.73</v>
      </c>
      <c r="AC60" s="16">
        <f t="shared" si="38"/>
        <v>30.630000000000006</v>
      </c>
      <c r="AD60" s="16">
        <f t="shared" si="38"/>
        <v>50.61</v>
      </c>
      <c r="AE60" s="16">
        <f t="shared" si="38"/>
        <v>16.2</v>
      </c>
      <c r="AF60" s="16">
        <f t="shared" si="38"/>
        <v>41.9</v>
      </c>
      <c r="AG60" s="16">
        <f t="shared" si="38"/>
        <v>38.69</v>
      </c>
      <c r="AH60" s="16">
        <f t="shared" si="38"/>
        <v>4.9000000000000004</v>
      </c>
      <c r="AI60" s="16">
        <f t="shared" si="38"/>
        <v>20.100000000000001</v>
      </c>
      <c r="AJ60" s="16">
        <f t="shared" si="38"/>
        <v>0</v>
      </c>
      <c r="AK60" s="16">
        <f t="shared" si="38"/>
        <v>0</v>
      </c>
    </row>
    <row r="61" spans="1:37">
      <c r="A61" s="14"/>
      <c r="B61" s="15" t="s">
        <v>54</v>
      </c>
      <c r="C61" s="11">
        <v>2.27</v>
      </c>
      <c r="D61" s="11">
        <v>0.6</v>
      </c>
      <c r="E61" s="11"/>
      <c r="F61" s="11">
        <v>0.3</v>
      </c>
      <c r="G61" s="11">
        <v>4.05</v>
      </c>
      <c r="H61" s="11">
        <v>2.79</v>
      </c>
      <c r="I61" s="11">
        <v>0.8</v>
      </c>
      <c r="J61" s="11">
        <v>0.27</v>
      </c>
      <c r="K61" s="11">
        <v>1.37</v>
      </c>
      <c r="L61" s="11">
        <v>1.39</v>
      </c>
      <c r="M61" s="11">
        <v>0.8</v>
      </c>
      <c r="N61" s="11">
        <v>2.1</v>
      </c>
      <c r="O61" s="11">
        <v>0.31</v>
      </c>
      <c r="P61" s="11">
        <v>0.1</v>
      </c>
      <c r="Q61" s="11">
        <v>0.9</v>
      </c>
      <c r="R61" s="11"/>
      <c r="S61" s="11"/>
      <c r="T61" s="48"/>
      <c r="U61" s="11"/>
      <c r="V61" s="11"/>
      <c r="W61" s="11"/>
      <c r="X61" s="11"/>
      <c r="Y61" s="11"/>
      <c r="Z61" s="11"/>
      <c r="AA61" s="11"/>
      <c r="AB61" s="11"/>
      <c r="AC61" s="17"/>
      <c r="AD61" s="17"/>
      <c r="AE61" s="17"/>
      <c r="AF61" s="17"/>
      <c r="AG61" s="17"/>
      <c r="AH61" s="17"/>
      <c r="AI61" s="17"/>
      <c r="AJ61" s="17"/>
      <c r="AK61" s="17"/>
    </row>
    <row r="62" spans="1:37" ht="12.75" thickBot="1">
      <c r="A62" s="14"/>
      <c r="B62" s="15" t="s">
        <v>53</v>
      </c>
      <c r="C62" s="18">
        <f t="shared" ref="C62:S62" si="39">SUM(C60:C61)</f>
        <v>28</v>
      </c>
      <c r="D62" s="18">
        <f t="shared" si="39"/>
        <v>4</v>
      </c>
      <c r="E62" s="18">
        <f t="shared" si="39"/>
        <v>46</v>
      </c>
      <c r="F62" s="18">
        <f t="shared" si="39"/>
        <v>31.000000000000004</v>
      </c>
      <c r="G62" s="18">
        <f t="shared" si="39"/>
        <v>74.999999999999986</v>
      </c>
      <c r="H62" s="18">
        <f t="shared" si="39"/>
        <v>138.00000000000006</v>
      </c>
      <c r="I62" s="18">
        <f t="shared" si="39"/>
        <v>28</v>
      </c>
      <c r="J62" s="18">
        <f t="shared" si="39"/>
        <v>6</v>
      </c>
      <c r="K62" s="18">
        <f t="shared" si="39"/>
        <v>32.000000000000007</v>
      </c>
      <c r="L62" s="18">
        <f t="shared" si="39"/>
        <v>52</v>
      </c>
      <c r="M62" s="18">
        <f t="shared" si="39"/>
        <v>17</v>
      </c>
      <c r="N62" s="18">
        <f t="shared" si="39"/>
        <v>44</v>
      </c>
      <c r="O62" s="18">
        <f t="shared" si="39"/>
        <v>39</v>
      </c>
      <c r="P62" s="18">
        <f t="shared" si="39"/>
        <v>5</v>
      </c>
      <c r="Q62" s="18">
        <f t="shared" si="39"/>
        <v>21</v>
      </c>
      <c r="R62" s="18">
        <f t="shared" si="39"/>
        <v>0</v>
      </c>
      <c r="S62" s="18">
        <f t="shared" si="39"/>
        <v>0</v>
      </c>
      <c r="T62" s="49"/>
      <c r="U62" s="18"/>
      <c r="V62" s="18"/>
      <c r="W62" s="18"/>
      <c r="X62" s="11"/>
      <c r="Y62" s="18"/>
      <c r="Z62" s="18"/>
      <c r="AA62" s="18"/>
      <c r="AB62" s="11"/>
      <c r="AC62" s="19"/>
      <c r="AD62" s="19"/>
      <c r="AE62" s="19"/>
      <c r="AF62" s="19"/>
      <c r="AG62" s="19"/>
      <c r="AH62" s="19"/>
      <c r="AI62" s="19"/>
      <c r="AJ62" s="19"/>
      <c r="AK62" s="19"/>
    </row>
    <row r="63" spans="1:37" ht="36" hidden="1">
      <c r="C63" s="45" t="s">
        <v>67</v>
      </c>
      <c r="D63" s="45" t="s">
        <v>67</v>
      </c>
      <c r="E63" s="45" t="s">
        <v>67</v>
      </c>
      <c r="F63" s="45" t="s">
        <v>67</v>
      </c>
      <c r="G63" s="45" t="s">
        <v>67</v>
      </c>
      <c r="H63" s="45" t="s">
        <v>67</v>
      </c>
      <c r="I63" s="45" t="s">
        <v>67</v>
      </c>
      <c r="J63" s="45" t="s">
        <v>67</v>
      </c>
      <c r="K63" s="45" t="s">
        <v>67</v>
      </c>
      <c r="L63" s="45" t="s">
        <v>67</v>
      </c>
      <c r="M63" s="45" t="s">
        <v>67</v>
      </c>
      <c r="N63" s="45" t="s">
        <v>67</v>
      </c>
      <c r="O63" s="45" t="s">
        <v>67</v>
      </c>
      <c r="P63" s="45" t="s">
        <v>67</v>
      </c>
      <c r="Q63" s="45" t="s">
        <v>67</v>
      </c>
      <c r="R63" s="45" t="s">
        <v>67</v>
      </c>
      <c r="S63" s="45" t="s">
        <v>67</v>
      </c>
    </row>
    <row r="64" spans="1:37" ht="48" hidden="1">
      <c r="C64" s="45" t="s">
        <v>78</v>
      </c>
      <c r="D64" s="45" t="s">
        <v>78</v>
      </c>
      <c r="E64" s="45" t="s">
        <v>78</v>
      </c>
      <c r="F64" s="45" t="s">
        <v>78</v>
      </c>
      <c r="G64" s="45" t="s">
        <v>78</v>
      </c>
      <c r="H64" s="45" t="s">
        <v>78</v>
      </c>
      <c r="I64" s="45" t="s">
        <v>78</v>
      </c>
      <c r="J64" s="45" t="s">
        <v>78</v>
      </c>
      <c r="K64" s="45" t="s">
        <v>78</v>
      </c>
      <c r="L64" s="45" t="s">
        <v>78</v>
      </c>
      <c r="M64" s="45" t="s">
        <v>78</v>
      </c>
      <c r="N64" s="45" t="s">
        <v>78</v>
      </c>
      <c r="O64" s="45" t="s">
        <v>78</v>
      </c>
      <c r="P64" s="45" t="s">
        <v>78</v>
      </c>
      <c r="Q64" s="45" t="s">
        <v>78</v>
      </c>
      <c r="R64" s="45" t="s">
        <v>78</v>
      </c>
      <c r="S64" s="45" t="s">
        <v>78</v>
      </c>
    </row>
    <row r="65" spans="3:19" ht="48" hidden="1">
      <c r="C65" s="45" t="s">
        <v>64</v>
      </c>
      <c r="D65" s="45" t="s">
        <v>64</v>
      </c>
      <c r="E65" s="45" t="s">
        <v>64</v>
      </c>
      <c r="F65" s="45" t="s">
        <v>64</v>
      </c>
      <c r="G65" s="45" t="s">
        <v>64</v>
      </c>
      <c r="H65" s="45" t="s">
        <v>64</v>
      </c>
      <c r="I65" s="45" t="s">
        <v>64</v>
      </c>
      <c r="J65" s="45" t="s">
        <v>64</v>
      </c>
      <c r="K65" s="45" t="s">
        <v>64</v>
      </c>
      <c r="L65" s="45" t="s">
        <v>64</v>
      </c>
      <c r="M65" s="45" t="s">
        <v>64</v>
      </c>
      <c r="N65" s="45" t="s">
        <v>64</v>
      </c>
      <c r="O65" s="45" t="s">
        <v>64</v>
      </c>
      <c r="P65" s="45" t="s">
        <v>64</v>
      </c>
      <c r="Q65" s="45" t="s">
        <v>64</v>
      </c>
      <c r="R65" s="45" t="s">
        <v>64</v>
      </c>
      <c r="S65" s="45" t="s">
        <v>64</v>
      </c>
    </row>
    <row r="66" spans="3:19" ht="36" hidden="1">
      <c r="C66" s="45" t="s">
        <v>69</v>
      </c>
      <c r="D66" s="45" t="s">
        <v>69</v>
      </c>
      <c r="E66" s="45" t="s">
        <v>69</v>
      </c>
      <c r="F66" s="45" t="s">
        <v>69</v>
      </c>
      <c r="G66" s="45" t="s">
        <v>69</v>
      </c>
      <c r="H66" s="45" t="s">
        <v>69</v>
      </c>
      <c r="I66" s="45" t="s">
        <v>69</v>
      </c>
      <c r="J66" s="45" t="s">
        <v>69</v>
      </c>
      <c r="K66" s="45" t="s">
        <v>69</v>
      </c>
      <c r="L66" s="45" t="s">
        <v>69</v>
      </c>
      <c r="M66" s="45" t="s">
        <v>69</v>
      </c>
      <c r="N66" s="45" t="s">
        <v>69</v>
      </c>
      <c r="O66" s="45" t="s">
        <v>69</v>
      </c>
      <c r="P66" s="45" t="s">
        <v>69</v>
      </c>
      <c r="Q66" s="45" t="s">
        <v>69</v>
      </c>
      <c r="R66" s="45" t="s">
        <v>69</v>
      </c>
      <c r="S66" s="45" t="s">
        <v>69</v>
      </c>
    </row>
    <row r="67" spans="3:19" hidden="1">
      <c r="C67" s="45" t="s">
        <v>65</v>
      </c>
      <c r="D67" s="45" t="s">
        <v>65</v>
      </c>
      <c r="E67" s="45" t="s">
        <v>65</v>
      </c>
      <c r="F67" s="45" t="s">
        <v>65</v>
      </c>
      <c r="G67" s="45" t="s">
        <v>65</v>
      </c>
      <c r="H67" s="45" t="s">
        <v>65</v>
      </c>
      <c r="I67" s="45" t="s">
        <v>65</v>
      </c>
      <c r="J67" s="45" t="s">
        <v>65</v>
      </c>
      <c r="K67" s="45" t="s">
        <v>65</v>
      </c>
      <c r="L67" s="45" t="s">
        <v>65</v>
      </c>
      <c r="M67" s="45" t="s">
        <v>65</v>
      </c>
      <c r="N67" s="45" t="s">
        <v>65</v>
      </c>
      <c r="O67" s="45" t="s">
        <v>65</v>
      </c>
      <c r="P67" s="45" t="s">
        <v>65</v>
      </c>
      <c r="Q67" s="45" t="s">
        <v>65</v>
      </c>
      <c r="R67" s="45" t="s">
        <v>65</v>
      </c>
      <c r="S67" s="45" t="s">
        <v>65</v>
      </c>
    </row>
    <row r="68" spans="3:19" hidden="1">
      <c r="C68" s="45" t="s">
        <v>77</v>
      </c>
      <c r="D68" s="45" t="s">
        <v>77</v>
      </c>
      <c r="E68" s="45" t="s">
        <v>77</v>
      </c>
      <c r="F68" s="45" t="s">
        <v>77</v>
      </c>
      <c r="G68" s="45" t="s">
        <v>77</v>
      </c>
      <c r="H68" s="45" t="s">
        <v>77</v>
      </c>
      <c r="I68" s="45" t="s">
        <v>77</v>
      </c>
      <c r="J68" s="45" t="s">
        <v>77</v>
      </c>
      <c r="K68" s="45" t="s">
        <v>77</v>
      </c>
      <c r="L68" s="45" t="s">
        <v>77</v>
      </c>
      <c r="M68" s="45" t="s">
        <v>77</v>
      </c>
      <c r="N68" s="45" t="s">
        <v>77</v>
      </c>
      <c r="O68" s="45" t="s">
        <v>77</v>
      </c>
      <c r="P68" s="45" t="s">
        <v>77</v>
      </c>
      <c r="Q68" s="45" t="s">
        <v>77</v>
      </c>
      <c r="R68" s="45" t="s">
        <v>77</v>
      </c>
      <c r="S68" s="45" t="s">
        <v>77</v>
      </c>
    </row>
    <row r="69" spans="3:19" ht="24" hidden="1">
      <c r="C69" s="45" t="s">
        <v>61</v>
      </c>
      <c r="D69" s="45" t="s">
        <v>61</v>
      </c>
      <c r="E69" s="45" t="s">
        <v>61</v>
      </c>
      <c r="F69" s="45" t="s">
        <v>61</v>
      </c>
      <c r="G69" s="45" t="s">
        <v>61</v>
      </c>
      <c r="H69" s="45" t="s">
        <v>61</v>
      </c>
      <c r="I69" s="45" t="s">
        <v>61</v>
      </c>
      <c r="J69" s="45" t="s">
        <v>61</v>
      </c>
      <c r="K69" s="45" t="s">
        <v>61</v>
      </c>
      <c r="L69" s="45" t="s">
        <v>61</v>
      </c>
      <c r="M69" s="45" t="s">
        <v>61</v>
      </c>
      <c r="N69" s="45" t="s">
        <v>61</v>
      </c>
      <c r="O69" s="45" t="s">
        <v>61</v>
      </c>
      <c r="P69" s="45" t="s">
        <v>61</v>
      </c>
      <c r="Q69" s="45" t="s">
        <v>61</v>
      </c>
      <c r="R69" s="45" t="s">
        <v>61</v>
      </c>
      <c r="S69" s="45" t="s">
        <v>61</v>
      </c>
    </row>
    <row r="70" spans="3:19" ht="36" hidden="1">
      <c r="C70" s="45" t="s">
        <v>76</v>
      </c>
      <c r="D70" s="45" t="s">
        <v>76</v>
      </c>
      <c r="E70" s="45" t="s">
        <v>76</v>
      </c>
      <c r="F70" s="45" t="s">
        <v>76</v>
      </c>
      <c r="G70" s="45" t="s">
        <v>76</v>
      </c>
      <c r="H70" s="45" t="s">
        <v>76</v>
      </c>
      <c r="I70" s="45" t="s">
        <v>76</v>
      </c>
      <c r="J70" s="45" t="s">
        <v>76</v>
      </c>
      <c r="K70" s="45" t="s">
        <v>76</v>
      </c>
      <c r="L70" s="45" t="s">
        <v>76</v>
      </c>
      <c r="M70" s="45" t="s">
        <v>76</v>
      </c>
      <c r="N70" s="45" t="s">
        <v>76</v>
      </c>
      <c r="O70" s="45" t="s">
        <v>76</v>
      </c>
      <c r="P70" s="45" t="s">
        <v>76</v>
      </c>
      <c r="Q70" s="45" t="s">
        <v>76</v>
      </c>
      <c r="R70" s="45" t="s">
        <v>76</v>
      </c>
      <c r="S70" s="45" t="s">
        <v>76</v>
      </c>
    </row>
    <row r="71" spans="3:19" ht="36" hidden="1">
      <c r="C71" s="45" t="s">
        <v>80</v>
      </c>
      <c r="D71" s="45" t="s">
        <v>80</v>
      </c>
      <c r="E71" s="45" t="s">
        <v>80</v>
      </c>
      <c r="F71" s="45" t="s">
        <v>80</v>
      </c>
      <c r="G71" s="45" t="s">
        <v>80</v>
      </c>
      <c r="H71" s="45" t="s">
        <v>80</v>
      </c>
      <c r="I71" s="45" t="s">
        <v>80</v>
      </c>
      <c r="J71" s="45" t="s">
        <v>80</v>
      </c>
      <c r="K71" s="45" t="s">
        <v>80</v>
      </c>
      <c r="L71" s="45" t="s">
        <v>80</v>
      </c>
      <c r="M71" s="45" t="s">
        <v>80</v>
      </c>
      <c r="N71" s="45" t="s">
        <v>80</v>
      </c>
      <c r="O71" s="45" t="s">
        <v>80</v>
      </c>
      <c r="P71" s="45" t="s">
        <v>80</v>
      </c>
      <c r="Q71" s="45" t="s">
        <v>80</v>
      </c>
      <c r="R71" s="45" t="s">
        <v>80</v>
      </c>
      <c r="S71" s="45" t="s">
        <v>80</v>
      </c>
    </row>
    <row r="72" spans="3:19" ht="24" hidden="1">
      <c r="C72" s="45" t="s">
        <v>59</v>
      </c>
      <c r="D72" s="45" t="s">
        <v>59</v>
      </c>
      <c r="E72" s="45" t="s">
        <v>59</v>
      </c>
      <c r="F72" s="45" t="s">
        <v>59</v>
      </c>
      <c r="G72" s="45" t="s">
        <v>59</v>
      </c>
      <c r="H72" s="45" t="s">
        <v>59</v>
      </c>
      <c r="I72" s="45" t="s">
        <v>59</v>
      </c>
      <c r="J72" s="45" t="s">
        <v>59</v>
      </c>
      <c r="K72" s="45" t="s">
        <v>59</v>
      </c>
      <c r="L72" s="45" t="s">
        <v>59</v>
      </c>
      <c r="M72" s="45" t="s">
        <v>59</v>
      </c>
      <c r="N72" s="45" t="s">
        <v>59</v>
      </c>
      <c r="O72" s="45" t="s">
        <v>59</v>
      </c>
      <c r="P72" s="45" t="s">
        <v>59</v>
      </c>
      <c r="Q72" s="45" t="s">
        <v>59</v>
      </c>
      <c r="R72" s="45" t="s">
        <v>59</v>
      </c>
      <c r="S72" s="45" t="s">
        <v>59</v>
      </c>
    </row>
    <row r="73" spans="3:19" ht="24" hidden="1">
      <c r="C73" s="45" t="s">
        <v>66</v>
      </c>
      <c r="D73" s="45" t="s">
        <v>66</v>
      </c>
      <c r="E73" s="45" t="s">
        <v>66</v>
      </c>
      <c r="F73" s="45" t="s">
        <v>66</v>
      </c>
      <c r="G73" s="45" t="s">
        <v>66</v>
      </c>
      <c r="H73" s="45" t="s">
        <v>66</v>
      </c>
      <c r="I73" s="45" t="s">
        <v>66</v>
      </c>
      <c r="J73" s="45" t="s">
        <v>66</v>
      </c>
      <c r="K73" s="45" t="s">
        <v>66</v>
      </c>
      <c r="L73" s="45" t="s">
        <v>66</v>
      </c>
      <c r="M73" s="45" t="s">
        <v>66</v>
      </c>
      <c r="N73" s="45" t="s">
        <v>66</v>
      </c>
      <c r="O73" s="45" t="s">
        <v>66</v>
      </c>
      <c r="P73" s="45" t="s">
        <v>66</v>
      </c>
      <c r="Q73" s="45" t="s">
        <v>66</v>
      </c>
      <c r="R73" s="45" t="s">
        <v>66</v>
      </c>
      <c r="S73" s="45" t="s">
        <v>66</v>
      </c>
    </row>
    <row r="74" spans="3:19" ht="36" hidden="1">
      <c r="C74" s="45" t="s">
        <v>90</v>
      </c>
      <c r="D74" s="45" t="s">
        <v>90</v>
      </c>
      <c r="E74" s="45" t="s">
        <v>90</v>
      </c>
      <c r="F74" s="45" t="s">
        <v>90</v>
      </c>
      <c r="G74" s="45" t="s">
        <v>90</v>
      </c>
      <c r="H74" s="45" t="s">
        <v>90</v>
      </c>
      <c r="I74" s="45" t="s">
        <v>90</v>
      </c>
      <c r="J74" s="45" t="s">
        <v>90</v>
      </c>
      <c r="K74" s="45" t="s">
        <v>90</v>
      </c>
      <c r="L74" s="45" t="s">
        <v>90</v>
      </c>
      <c r="M74" s="45" t="s">
        <v>90</v>
      </c>
      <c r="N74" s="45" t="s">
        <v>90</v>
      </c>
      <c r="O74" s="45" t="s">
        <v>90</v>
      </c>
      <c r="P74" s="45" t="s">
        <v>90</v>
      </c>
      <c r="Q74" s="45" t="s">
        <v>90</v>
      </c>
      <c r="R74" s="45" t="s">
        <v>90</v>
      </c>
      <c r="S74" s="45" t="s">
        <v>90</v>
      </c>
    </row>
    <row r="75" spans="3:19" ht="24" hidden="1">
      <c r="C75" s="45" t="s">
        <v>87</v>
      </c>
      <c r="D75" s="45" t="s">
        <v>87</v>
      </c>
      <c r="E75" s="45" t="s">
        <v>87</v>
      </c>
      <c r="F75" s="45" t="s">
        <v>87</v>
      </c>
      <c r="G75" s="45" t="s">
        <v>87</v>
      </c>
      <c r="H75" s="45" t="s">
        <v>87</v>
      </c>
      <c r="I75" s="45" t="s">
        <v>87</v>
      </c>
      <c r="J75" s="45" t="s">
        <v>87</v>
      </c>
      <c r="K75" s="45" t="s">
        <v>87</v>
      </c>
      <c r="L75" s="45" t="s">
        <v>87</v>
      </c>
      <c r="M75" s="45" t="s">
        <v>87</v>
      </c>
      <c r="N75" s="45" t="s">
        <v>87</v>
      </c>
      <c r="O75" s="45" t="s">
        <v>87</v>
      </c>
      <c r="P75" s="45" t="s">
        <v>87</v>
      </c>
      <c r="Q75" s="45" t="s">
        <v>87</v>
      </c>
      <c r="R75" s="45" t="s">
        <v>87</v>
      </c>
      <c r="S75" s="45" t="s">
        <v>87</v>
      </c>
    </row>
    <row r="76" spans="3:19" ht="24" hidden="1">
      <c r="C76" s="45" t="s">
        <v>63</v>
      </c>
      <c r="D76" s="45" t="s">
        <v>63</v>
      </c>
      <c r="E76" s="45" t="s">
        <v>63</v>
      </c>
      <c r="F76" s="45" t="s">
        <v>63</v>
      </c>
      <c r="G76" s="45" t="s">
        <v>63</v>
      </c>
      <c r="H76" s="45" t="s">
        <v>63</v>
      </c>
      <c r="I76" s="45" t="s">
        <v>63</v>
      </c>
      <c r="J76" s="45" t="s">
        <v>63</v>
      </c>
      <c r="K76" s="45" t="s">
        <v>63</v>
      </c>
      <c r="L76" s="45" t="s">
        <v>63</v>
      </c>
      <c r="M76" s="45" t="s">
        <v>63</v>
      </c>
      <c r="N76" s="45" t="s">
        <v>63</v>
      </c>
      <c r="O76" s="45" t="s">
        <v>63</v>
      </c>
      <c r="P76" s="45" t="s">
        <v>63</v>
      </c>
      <c r="Q76" s="45" t="s">
        <v>63</v>
      </c>
      <c r="R76" s="45" t="s">
        <v>63</v>
      </c>
      <c r="S76" s="45" t="s">
        <v>63</v>
      </c>
    </row>
    <row r="77" spans="3:19" ht="36" hidden="1">
      <c r="C77" s="45" t="s">
        <v>91</v>
      </c>
      <c r="D77" s="45" t="s">
        <v>91</v>
      </c>
      <c r="E77" s="45" t="s">
        <v>91</v>
      </c>
      <c r="F77" s="45" t="s">
        <v>91</v>
      </c>
      <c r="G77" s="45" t="s">
        <v>91</v>
      </c>
      <c r="H77" s="45" t="s">
        <v>91</v>
      </c>
      <c r="I77" s="45" t="s">
        <v>91</v>
      </c>
      <c r="J77" s="45" t="s">
        <v>91</v>
      </c>
      <c r="K77" s="45" t="s">
        <v>91</v>
      </c>
      <c r="L77" s="45" t="s">
        <v>91</v>
      </c>
      <c r="M77" s="45" t="s">
        <v>91</v>
      </c>
      <c r="N77" s="45" t="s">
        <v>91</v>
      </c>
      <c r="O77" s="45" t="s">
        <v>91</v>
      </c>
      <c r="P77" s="45" t="s">
        <v>91</v>
      </c>
      <c r="Q77" s="45" t="s">
        <v>91</v>
      </c>
      <c r="R77" s="45" t="s">
        <v>91</v>
      </c>
      <c r="S77" s="45" t="s">
        <v>91</v>
      </c>
    </row>
    <row r="78" spans="3:19" ht="36" hidden="1">
      <c r="C78" s="45" t="s">
        <v>68</v>
      </c>
      <c r="D78" s="45" t="s">
        <v>68</v>
      </c>
      <c r="E78" s="45" t="s">
        <v>68</v>
      </c>
      <c r="F78" s="45" t="s">
        <v>68</v>
      </c>
      <c r="G78" s="45" t="s">
        <v>68</v>
      </c>
      <c r="H78" s="45" t="s">
        <v>68</v>
      </c>
      <c r="I78" s="45" t="s">
        <v>68</v>
      </c>
      <c r="J78" s="45" t="s">
        <v>68</v>
      </c>
      <c r="K78" s="45" t="s">
        <v>68</v>
      </c>
      <c r="L78" s="45" t="s">
        <v>68</v>
      </c>
      <c r="M78" s="45" t="s">
        <v>68</v>
      </c>
      <c r="N78" s="45" t="s">
        <v>68</v>
      </c>
      <c r="O78" s="45" t="s">
        <v>68</v>
      </c>
      <c r="P78" s="45" t="s">
        <v>68</v>
      </c>
      <c r="Q78" s="45" t="s">
        <v>68</v>
      </c>
      <c r="R78" s="45" t="s">
        <v>68</v>
      </c>
      <c r="S78" s="45" t="s">
        <v>68</v>
      </c>
    </row>
    <row r="79" spans="3:19" hidden="1">
      <c r="C79" s="45" t="s">
        <v>60</v>
      </c>
      <c r="D79" s="45" t="s">
        <v>60</v>
      </c>
      <c r="E79" s="45" t="s">
        <v>60</v>
      </c>
      <c r="F79" s="45" t="s">
        <v>60</v>
      </c>
      <c r="G79" s="45" t="s">
        <v>60</v>
      </c>
      <c r="H79" s="45" t="s">
        <v>60</v>
      </c>
      <c r="I79" s="45" t="s">
        <v>60</v>
      </c>
      <c r="J79" s="45" t="s">
        <v>60</v>
      </c>
      <c r="K79" s="45" t="s">
        <v>60</v>
      </c>
      <c r="L79" s="45" t="s">
        <v>60</v>
      </c>
      <c r="M79" s="45" t="s">
        <v>60</v>
      </c>
      <c r="N79" s="45" t="s">
        <v>60</v>
      </c>
      <c r="O79" s="45" t="s">
        <v>60</v>
      </c>
      <c r="P79" s="45" t="s">
        <v>60</v>
      </c>
      <c r="Q79" s="45" t="s">
        <v>60</v>
      </c>
      <c r="R79" s="45" t="s">
        <v>60</v>
      </c>
      <c r="S79" s="45" t="s">
        <v>60</v>
      </c>
    </row>
    <row r="80" spans="3:19" ht="60" hidden="1">
      <c r="C80" s="45" t="s">
        <v>62</v>
      </c>
      <c r="D80" s="45" t="s">
        <v>62</v>
      </c>
      <c r="E80" s="45" t="s">
        <v>62</v>
      </c>
      <c r="F80" s="45" t="s">
        <v>62</v>
      </c>
      <c r="G80" s="45" t="s">
        <v>62</v>
      </c>
      <c r="H80" s="45" t="s">
        <v>62</v>
      </c>
      <c r="I80" s="45" t="s">
        <v>62</v>
      </c>
      <c r="J80" s="45" t="s">
        <v>62</v>
      </c>
      <c r="K80" s="45" t="s">
        <v>62</v>
      </c>
      <c r="L80" s="45" t="s">
        <v>62</v>
      </c>
      <c r="M80" s="45" t="s">
        <v>62</v>
      </c>
      <c r="N80" s="45" t="s">
        <v>62</v>
      </c>
      <c r="O80" s="45" t="s">
        <v>62</v>
      </c>
      <c r="P80" s="45" t="s">
        <v>62</v>
      </c>
      <c r="Q80" s="45" t="s">
        <v>62</v>
      </c>
      <c r="R80" s="45" t="s">
        <v>62</v>
      </c>
      <c r="S80" s="45" t="s">
        <v>62</v>
      </c>
    </row>
    <row r="82" spans="1:21">
      <c r="A82" s="27" t="s">
        <v>70</v>
      </c>
      <c r="B82" s="27" t="s">
        <v>71</v>
      </c>
    </row>
    <row r="83" spans="1:21">
      <c r="A83" s="45" t="s">
        <v>67</v>
      </c>
      <c r="B83" s="2" t="e">
        <f t="shared" ref="B83:B102" ca="1" si="40">_xlfn.IFNA(U83,0)</f>
        <v>#NAME?</v>
      </c>
      <c r="G83" s="50"/>
      <c r="H83" s="50"/>
      <c r="I83" s="50"/>
      <c r="J83" s="50"/>
      <c r="K83" s="50"/>
      <c r="L83" s="50"/>
      <c r="M83" s="50"/>
      <c r="P83" s="38"/>
      <c r="U83" s="2" t="e">
        <f>HLOOKUP(A83,$A$1:$S$62,62,)</f>
        <v>#N/A</v>
      </c>
    </row>
    <row r="84" spans="1:21">
      <c r="A84" s="45" t="s">
        <v>78</v>
      </c>
      <c r="B84" s="2" t="e">
        <f t="shared" ca="1" si="40"/>
        <v>#NAME?</v>
      </c>
      <c r="G84" s="50"/>
      <c r="H84" s="50"/>
      <c r="I84" s="50"/>
      <c r="J84" s="50"/>
      <c r="K84" s="50"/>
      <c r="L84" s="50"/>
      <c r="M84" s="50"/>
      <c r="P84" s="38"/>
      <c r="U84" s="2">
        <f t="shared" ref="U84:U102" si="41">HLOOKUP(A84,$A$1:$S$62,62,)</f>
        <v>21</v>
      </c>
    </row>
    <row r="85" spans="1:21" ht="15" customHeight="1">
      <c r="A85" s="45" t="s">
        <v>64</v>
      </c>
      <c r="B85" s="2" t="e">
        <f t="shared" ca="1" si="40"/>
        <v>#NAME?</v>
      </c>
      <c r="G85" s="50"/>
      <c r="H85" s="50"/>
      <c r="I85" s="50"/>
      <c r="J85" s="50"/>
      <c r="K85" s="50"/>
      <c r="L85" s="50"/>
      <c r="M85" s="50"/>
      <c r="N85" s="37"/>
      <c r="U85" s="2">
        <f t="shared" si="41"/>
        <v>74.999999999999986</v>
      </c>
    </row>
    <row r="86" spans="1:21" ht="15" customHeight="1">
      <c r="A86" s="45" t="s">
        <v>69</v>
      </c>
      <c r="B86" s="2" t="e">
        <f t="shared" ca="1" si="40"/>
        <v>#NAME?</v>
      </c>
      <c r="G86" s="37"/>
      <c r="H86" s="37"/>
      <c r="I86" s="37"/>
      <c r="J86" s="37"/>
      <c r="K86" s="37"/>
      <c r="L86" s="37"/>
      <c r="M86" s="37"/>
      <c r="N86" s="37"/>
      <c r="U86" s="2">
        <f t="shared" si="41"/>
        <v>46</v>
      </c>
    </row>
    <row r="87" spans="1:21">
      <c r="A87" s="45" t="s">
        <v>65</v>
      </c>
      <c r="B87" s="2" t="e">
        <f t="shared" ca="1" si="40"/>
        <v>#NAME?</v>
      </c>
      <c r="F87" s="24"/>
      <c r="J87" s="24"/>
      <c r="L87" s="24"/>
      <c r="O87" s="39"/>
      <c r="U87" s="2">
        <f t="shared" si="41"/>
        <v>39</v>
      </c>
    </row>
    <row r="88" spans="1:21">
      <c r="A88" s="45" t="s">
        <v>77</v>
      </c>
      <c r="B88" s="2" t="e">
        <f t="shared" ca="1" si="40"/>
        <v>#NAME?</v>
      </c>
      <c r="F88" s="24"/>
      <c r="J88" s="24"/>
      <c r="L88" s="24"/>
      <c r="O88" s="39"/>
      <c r="U88" s="2">
        <f t="shared" si="41"/>
        <v>4</v>
      </c>
    </row>
    <row r="89" spans="1:21">
      <c r="A89" s="45" t="s">
        <v>61</v>
      </c>
      <c r="B89" s="2" t="e">
        <f t="shared" ca="1" si="40"/>
        <v>#NAME?</v>
      </c>
      <c r="U89" s="2" t="e">
        <f t="shared" si="41"/>
        <v>#N/A</v>
      </c>
    </row>
    <row r="90" spans="1:21">
      <c r="A90" s="45" t="s">
        <v>76</v>
      </c>
      <c r="B90" s="2" t="e">
        <f t="shared" ca="1" si="40"/>
        <v>#NAME?</v>
      </c>
      <c r="U90" s="2">
        <f t="shared" si="41"/>
        <v>28</v>
      </c>
    </row>
    <row r="91" spans="1:21">
      <c r="A91" s="45" t="s">
        <v>80</v>
      </c>
      <c r="B91" s="2" t="e">
        <f t="shared" ca="1" si="40"/>
        <v>#NAME?</v>
      </c>
      <c r="U91" s="2" t="e">
        <f t="shared" si="41"/>
        <v>#N/A</v>
      </c>
    </row>
    <row r="92" spans="1:21">
      <c r="A92" s="45" t="s">
        <v>59</v>
      </c>
      <c r="B92" s="2" t="e">
        <f t="shared" ca="1" si="40"/>
        <v>#NAME?</v>
      </c>
      <c r="U92" s="2" t="e">
        <f t="shared" si="41"/>
        <v>#N/A</v>
      </c>
    </row>
    <row r="93" spans="1:21">
      <c r="A93" s="45" t="s">
        <v>66</v>
      </c>
      <c r="B93" s="2" t="e">
        <f t="shared" ca="1" si="40"/>
        <v>#NAME?</v>
      </c>
      <c r="U93" s="2">
        <f t="shared" si="41"/>
        <v>44</v>
      </c>
    </row>
    <row r="94" spans="1:21">
      <c r="A94" s="45" t="s">
        <v>90</v>
      </c>
      <c r="B94" s="2" t="e">
        <f t="shared" ca="1" si="40"/>
        <v>#NAME?</v>
      </c>
      <c r="U94" s="2">
        <f t="shared" si="41"/>
        <v>17</v>
      </c>
    </row>
    <row r="95" spans="1:21">
      <c r="A95" s="45" t="s">
        <v>87</v>
      </c>
      <c r="B95" s="2" t="e">
        <f t="shared" ca="1" si="40"/>
        <v>#NAME?</v>
      </c>
      <c r="U95" s="2" t="e">
        <f t="shared" si="41"/>
        <v>#N/A</v>
      </c>
    </row>
    <row r="96" spans="1:21">
      <c r="A96" s="45" t="s">
        <v>63</v>
      </c>
      <c r="B96" s="2" t="e">
        <f t="shared" ca="1" si="40"/>
        <v>#NAME?</v>
      </c>
      <c r="U96" s="2">
        <f t="shared" si="41"/>
        <v>32.000000000000007</v>
      </c>
    </row>
    <row r="97" spans="1:21">
      <c r="A97" s="45" t="s">
        <v>91</v>
      </c>
      <c r="B97" s="2" t="e">
        <f t="shared" ca="1" si="40"/>
        <v>#NAME?</v>
      </c>
      <c r="U97" s="2" t="e">
        <f t="shared" si="41"/>
        <v>#N/A</v>
      </c>
    </row>
    <row r="98" spans="1:21">
      <c r="A98" s="45" t="s">
        <v>68</v>
      </c>
      <c r="B98" s="2" t="e">
        <f t="shared" ca="1" si="40"/>
        <v>#NAME?</v>
      </c>
      <c r="U98" s="2">
        <f t="shared" si="41"/>
        <v>6</v>
      </c>
    </row>
    <row r="99" spans="1:21">
      <c r="A99" s="45" t="s">
        <v>60</v>
      </c>
      <c r="B99" s="2" t="e">
        <f t="shared" ca="1" si="40"/>
        <v>#NAME?</v>
      </c>
      <c r="U99" s="2">
        <f t="shared" si="41"/>
        <v>138.00000000000006</v>
      </c>
    </row>
    <row r="100" spans="1:21">
      <c r="A100" s="45" t="s">
        <v>62</v>
      </c>
      <c r="B100" s="2" t="e">
        <f t="shared" ca="1" si="40"/>
        <v>#NAME?</v>
      </c>
      <c r="U100" s="2" t="e">
        <f t="shared" si="41"/>
        <v>#N/A</v>
      </c>
    </row>
    <row r="101" spans="1:21">
      <c r="A101" s="28" t="s">
        <v>81</v>
      </c>
      <c r="B101" s="2" t="e">
        <f t="shared" ca="1" si="40"/>
        <v>#NAME?</v>
      </c>
      <c r="U101" s="2" t="e">
        <f t="shared" si="41"/>
        <v>#N/A</v>
      </c>
    </row>
    <row r="102" spans="1:21" ht="12.75" thickBot="1">
      <c r="A102" s="30" t="s">
        <v>72</v>
      </c>
      <c r="B102" s="46" t="e">
        <f t="shared" ca="1" si="40"/>
        <v>#NAME?</v>
      </c>
      <c r="U102" s="2" t="e">
        <f t="shared" si="41"/>
        <v>#N/A</v>
      </c>
    </row>
    <row r="103" spans="1:21" ht="15">
      <c r="A103" s="29" t="s">
        <v>73</v>
      </c>
      <c r="B103" s="2" t="e">
        <f ca="1">SUM(B83:B102)</f>
        <v>#NAME?</v>
      </c>
    </row>
  </sheetData>
  <mergeCells count="2">
    <mergeCell ref="T60:T62"/>
    <mergeCell ref="G83:M85"/>
  </mergeCells>
  <pageMargins left="0.2" right="8.3333333333333301E-2" top="0.35416666699999999" bottom="0.2" header="0" footer="0"/>
  <pageSetup scale="78" fitToHeight="0" orientation="landscape" r:id="rId1"/>
  <rowBreaks count="1" manualBreakCount="1">
    <brk id="46" max="19" man="1"/>
  </rowBreaks>
  <ignoredErrors>
    <ignoredError sqref="T7:T18 T2:T6 T19:T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31" customWidth="1"/>
    <col min="2" max="2" width="10.5703125" style="32" bestFit="1" customWidth="1"/>
    <col min="3" max="3" width="10.5703125" style="32" customWidth="1"/>
    <col min="4" max="4" width="31" bestFit="1" customWidth="1"/>
    <col min="5" max="5" width="7.5703125" style="34" bestFit="1" customWidth="1"/>
    <col min="6" max="6" width="33.140625" bestFit="1" customWidth="1"/>
    <col min="7" max="7" width="7.5703125" bestFit="1" customWidth="1"/>
    <col min="8" max="8" width="9.140625" style="34"/>
  </cols>
  <sheetData>
    <row r="1" spans="4:10" s="33" customFormat="1">
      <c r="H1" s="43"/>
      <c r="J1" s="31" t="s">
        <v>79</v>
      </c>
    </row>
    <row r="6" spans="4:10">
      <c r="D6" s="35" t="s">
        <v>74</v>
      </c>
      <c r="E6" s="36" t="s">
        <v>75</v>
      </c>
      <c r="F6" s="35" t="s">
        <v>74</v>
      </c>
      <c r="G6" s="36" t="s">
        <v>75</v>
      </c>
    </row>
    <row r="7" spans="4:10">
      <c r="D7" s="40" t="s">
        <v>1</v>
      </c>
      <c r="E7" s="42">
        <v>6</v>
      </c>
      <c r="F7" s="40" t="s">
        <v>18</v>
      </c>
      <c r="G7" s="42">
        <v>1</v>
      </c>
    </row>
    <row r="8" spans="4:10">
      <c r="D8" s="40" t="s">
        <v>2</v>
      </c>
      <c r="E8" s="42">
        <v>4</v>
      </c>
      <c r="F8" s="40" t="s">
        <v>20</v>
      </c>
      <c r="G8" s="42">
        <v>3</v>
      </c>
    </row>
    <row r="9" spans="4:10">
      <c r="D9" s="40" t="s">
        <v>3</v>
      </c>
      <c r="E9" s="42">
        <v>5</v>
      </c>
      <c r="F9" s="40" t="s">
        <v>21</v>
      </c>
      <c r="G9" s="42">
        <v>3</v>
      </c>
    </row>
    <row r="10" spans="4:10">
      <c r="D10" s="40" t="s">
        <v>4</v>
      </c>
      <c r="E10" s="42">
        <v>2</v>
      </c>
      <c r="F10" s="40" t="s">
        <v>22</v>
      </c>
      <c r="G10" s="42">
        <v>9</v>
      </c>
    </row>
    <row r="11" spans="4:10">
      <c r="D11" s="40" t="s">
        <v>7</v>
      </c>
      <c r="E11" s="42">
        <v>10</v>
      </c>
      <c r="F11" s="40" t="s">
        <v>24</v>
      </c>
      <c r="G11" s="42">
        <v>31</v>
      </c>
    </row>
    <row r="12" spans="4:10">
      <c r="D12" s="40" t="s">
        <v>8</v>
      </c>
      <c r="E12" s="42">
        <v>87</v>
      </c>
      <c r="F12" s="40" t="s">
        <v>25</v>
      </c>
      <c r="G12" s="42">
        <v>3</v>
      </c>
    </row>
    <row r="13" spans="4:10">
      <c r="D13" s="40" t="s">
        <v>9</v>
      </c>
      <c r="E13" s="42">
        <v>15</v>
      </c>
      <c r="F13" s="40" t="s">
        <v>26</v>
      </c>
      <c r="G13" s="42">
        <v>1</v>
      </c>
    </row>
    <row r="14" spans="4:10">
      <c r="D14" s="40" t="s">
        <v>10</v>
      </c>
      <c r="E14" s="42">
        <v>12</v>
      </c>
      <c r="F14" s="40" t="s">
        <v>27</v>
      </c>
      <c r="G14" s="42">
        <v>1</v>
      </c>
    </row>
    <row r="15" spans="4:10">
      <c r="D15" s="40" t="s">
        <v>11</v>
      </c>
      <c r="E15" s="42">
        <v>10</v>
      </c>
      <c r="F15" s="40" t="s">
        <v>29</v>
      </c>
      <c r="G15" s="42">
        <v>12</v>
      </c>
    </row>
    <row r="16" spans="4:10">
      <c r="D16" s="40" t="s">
        <v>12</v>
      </c>
      <c r="E16" s="42">
        <v>5</v>
      </c>
      <c r="F16" s="40" t="s">
        <v>31</v>
      </c>
      <c r="G16" s="42">
        <v>8</v>
      </c>
    </row>
    <row r="17" spans="4:7">
      <c r="D17" s="40" t="s">
        <v>16</v>
      </c>
      <c r="E17" s="42">
        <v>6</v>
      </c>
      <c r="F17" s="40" t="s">
        <v>32</v>
      </c>
      <c r="G17" s="42">
        <v>5</v>
      </c>
    </row>
    <row r="18" spans="4:7">
      <c r="D18" s="40" t="s">
        <v>56</v>
      </c>
      <c r="E18" s="42">
        <v>7</v>
      </c>
      <c r="F18" s="40" t="s">
        <v>52</v>
      </c>
      <c r="G18" s="42">
        <v>5</v>
      </c>
    </row>
    <row r="19" spans="4:7">
      <c r="D19" s="40" t="s">
        <v>83</v>
      </c>
      <c r="E19" s="42">
        <v>1</v>
      </c>
      <c r="F19" s="40" t="s">
        <v>33</v>
      </c>
      <c r="G19" s="42">
        <v>3</v>
      </c>
    </row>
    <row r="20" spans="4:7">
      <c r="D20" s="40" t="s">
        <v>82</v>
      </c>
      <c r="E20" s="42">
        <v>1</v>
      </c>
      <c r="F20" s="40" t="s">
        <v>34</v>
      </c>
      <c r="G20" s="42">
        <v>11</v>
      </c>
    </row>
    <row r="21" spans="4:7">
      <c r="D21" s="40" t="s">
        <v>84</v>
      </c>
      <c r="E21" s="42">
        <v>2</v>
      </c>
      <c r="F21" s="40" t="s">
        <v>49</v>
      </c>
      <c r="G21" s="42">
        <v>2</v>
      </c>
    </row>
    <row r="22" spans="4:7">
      <c r="D22" s="40" t="s">
        <v>85</v>
      </c>
      <c r="E22" s="42">
        <v>1</v>
      </c>
      <c r="F22" s="40" t="s">
        <v>50</v>
      </c>
      <c r="G22" s="42">
        <v>1</v>
      </c>
    </row>
    <row r="23" spans="4:7">
      <c r="D23" s="41" t="s">
        <v>86</v>
      </c>
      <c r="E23" s="42">
        <v>1</v>
      </c>
      <c r="F23" s="40" t="s">
        <v>51</v>
      </c>
      <c r="G23" s="42">
        <v>1</v>
      </c>
    </row>
    <row r="37" spans="7:8">
      <c r="G37" s="2"/>
      <c r="H37" s="44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2018-08-03T13:39:47Z</cp:lastPrinted>
  <dcterms:created xsi:type="dcterms:W3CDTF">2015-10-07T13:55:44Z</dcterms:created>
  <dcterms:modified xsi:type="dcterms:W3CDTF">2019-03-08T01:31:16Z</dcterms:modified>
</cp:coreProperties>
</file>