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3744" windowWidth="19224" windowHeight="3792"/>
  </bookViews>
  <sheets>
    <sheet name="Sheet1" sheetId="1" r:id="rId1"/>
    <sheet name="Sheet2" sheetId="2" r:id="rId2"/>
    <sheet name="Sheet3" sheetId="3" r:id="rId3"/>
  </sheets>
  <definedNames>
    <definedName name="Reasons">Sheet2!$A$2:$A$6</definedName>
  </definedNames>
  <calcPr calcId="145621"/>
</workbook>
</file>

<file path=xl/calcChain.xml><?xml version="1.0" encoding="utf-8"?>
<calcChain xmlns="http://schemas.openxmlformats.org/spreadsheetml/2006/main">
  <c r="J8" i="1" l="1"/>
  <c r="Q307" i="1"/>
  <c r="R307" i="1"/>
  <c r="S307" i="1"/>
  <c r="T307" i="1"/>
  <c r="U307" i="1"/>
  <c r="V307" i="1"/>
  <c r="W307" i="1"/>
  <c r="X307" i="1"/>
  <c r="Y307" i="1"/>
  <c r="Z307" i="1"/>
  <c r="AA307" i="1"/>
  <c r="AB307" i="1"/>
  <c r="AC307" i="1"/>
  <c r="AD307" i="1"/>
  <c r="AE307" i="1"/>
  <c r="AF307" i="1"/>
  <c r="AG307" i="1"/>
  <c r="AH307" i="1"/>
  <c r="AI307" i="1"/>
  <c r="AJ307" i="1"/>
  <c r="AK307" i="1"/>
  <c r="AL307" i="1"/>
  <c r="AM307" i="1"/>
  <c r="AN307" i="1"/>
  <c r="P307" i="1"/>
  <c r="AO12" i="1" l="1"/>
  <c r="AP12" i="1"/>
  <c r="AQ12" i="1"/>
  <c r="AR12" i="1"/>
  <c r="AS12" i="1"/>
  <c r="AO13" i="1"/>
  <c r="AP13" i="1"/>
  <c r="AQ13" i="1"/>
  <c r="AR13" i="1"/>
  <c r="AS13" i="1"/>
  <c r="AO14" i="1"/>
  <c r="AP14" i="1"/>
  <c r="AQ14" i="1"/>
  <c r="AR14" i="1"/>
  <c r="AS14" i="1"/>
  <c r="AO15" i="1"/>
  <c r="AP15" i="1"/>
  <c r="AQ15" i="1"/>
  <c r="AR15" i="1"/>
  <c r="AS15" i="1"/>
  <c r="AO16" i="1"/>
  <c r="AP16" i="1"/>
  <c r="AQ16" i="1"/>
  <c r="AR16" i="1"/>
  <c r="AS16" i="1"/>
  <c r="AO17" i="1"/>
  <c r="AP17" i="1"/>
  <c r="AQ17" i="1"/>
  <c r="AR17" i="1"/>
  <c r="AS17" i="1"/>
  <c r="AO18" i="1"/>
  <c r="AP18" i="1"/>
  <c r="AQ18" i="1"/>
  <c r="AR18" i="1"/>
  <c r="AS18" i="1"/>
  <c r="AO19" i="1"/>
  <c r="AP19" i="1"/>
  <c r="AQ19" i="1"/>
  <c r="AR19" i="1"/>
  <c r="AS19" i="1"/>
  <c r="AO20" i="1"/>
  <c r="AP20" i="1"/>
  <c r="AQ20" i="1"/>
  <c r="AR20" i="1"/>
  <c r="AS20" i="1"/>
  <c r="AO21" i="1"/>
  <c r="AP21" i="1"/>
  <c r="AQ21" i="1"/>
  <c r="AR21" i="1"/>
  <c r="AS21" i="1"/>
  <c r="AO22" i="1"/>
  <c r="AP22" i="1"/>
  <c r="AQ22" i="1"/>
  <c r="AR22" i="1"/>
  <c r="AS22" i="1"/>
  <c r="AO23" i="1"/>
  <c r="AP23" i="1"/>
  <c r="AQ23" i="1"/>
  <c r="AR23" i="1"/>
  <c r="AS23" i="1"/>
  <c r="AO24" i="1"/>
  <c r="AP24" i="1"/>
  <c r="AQ24" i="1"/>
  <c r="AR24" i="1"/>
  <c r="AS24" i="1"/>
  <c r="AO25" i="1"/>
  <c r="AP25" i="1"/>
  <c r="AQ25" i="1"/>
  <c r="AR25" i="1"/>
  <c r="AS25" i="1"/>
  <c r="AO26" i="1"/>
  <c r="AP26" i="1"/>
  <c r="AQ26" i="1"/>
  <c r="AR26" i="1"/>
  <c r="AS26" i="1"/>
  <c r="AO27" i="1"/>
  <c r="AP27" i="1"/>
  <c r="AQ27" i="1"/>
  <c r="AR27" i="1"/>
  <c r="AS27" i="1"/>
  <c r="AO28" i="1"/>
  <c r="AP28" i="1"/>
  <c r="AQ28" i="1"/>
  <c r="AR28" i="1"/>
  <c r="AS28" i="1"/>
  <c r="AO29" i="1"/>
  <c r="AP29" i="1"/>
  <c r="AQ29" i="1"/>
  <c r="AR29" i="1"/>
  <c r="AS29" i="1"/>
  <c r="AO30" i="1"/>
  <c r="AP30" i="1"/>
  <c r="AQ30" i="1"/>
  <c r="AR30" i="1"/>
  <c r="AS30" i="1"/>
  <c r="AO31" i="1"/>
  <c r="AP31" i="1"/>
  <c r="AQ31" i="1"/>
  <c r="AR31" i="1"/>
  <c r="AS31" i="1"/>
  <c r="AO32" i="1"/>
  <c r="AP32" i="1"/>
  <c r="AQ32" i="1"/>
  <c r="AR32" i="1"/>
  <c r="AS32" i="1"/>
  <c r="AO33" i="1"/>
  <c r="AP33" i="1"/>
  <c r="AQ33" i="1"/>
  <c r="AR33" i="1"/>
  <c r="AS33" i="1"/>
  <c r="AO34" i="1"/>
  <c r="AP34" i="1"/>
  <c r="AQ34" i="1"/>
  <c r="AR34" i="1"/>
  <c r="AS34" i="1"/>
  <c r="AO35" i="1"/>
  <c r="AP35" i="1"/>
  <c r="AQ35" i="1"/>
  <c r="AR35" i="1"/>
  <c r="AS35" i="1"/>
  <c r="AO36" i="1"/>
  <c r="AP36" i="1"/>
  <c r="AQ36" i="1"/>
  <c r="AR36" i="1"/>
  <c r="AS36" i="1"/>
  <c r="AO37" i="1"/>
  <c r="AP37" i="1"/>
  <c r="AQ37" i="1"/>
  <c r="AR37" i="1"/>
  <c r="AS37" i="1"/>
  <c r="AO38" i="1"/>
  <c r="AP38" i="1"/>
  <c r="AQ38" i="1"/>
  <c r="AR38" i="1"/>
  <c r="AS38" i="1"/>
  <c r="AO39" i="1"/>
  <c r="AP39" i="1"/>
  <c r="AQ39" i="1"/>
  <c r="AR39" i="1"/>
  <c r="AS39" i="1"/>
  <c r="AO40" i="1"/>
  <c r="AP40" i="1"/>
  <c r="AQ40" i="1"/>
  <c r="AR40" i="1"/>
  <c r="AS40" i="1"/>
  <c r="AO41" i="1"/>
  <c r="AP41" i="1"/>
  <c r="AQ41" i="1"/>
  <c r="AR41" i="1"/>
  <c r="AS41" i="1"/>
  <c r="AO42" i="1"/>
  <c r="AP42" i="1"/>
  <c r="AQ42" i="1"/>
  <c r="AR42" i="1"/>
  <c r="AS42" i="1"/>
  <c r="AO43" i="1"/>
  <c r="AP43" i="1"/>
  <c r="AQ43" i="1"/>
  <c r="AR43" i="1"/>
  <c r="AS43" i="1"/>
  <c r="AO44" i="1"/>
  <c r="AP44" i="1"/>
  <c r="AQ44" i="1"/>
  <c r="AR44" i="1"/>
  <c r="AS44" i="1"/>
  <c r="AO45" i="1"/>
  <c r="AP45" i="1"/>
  <c r="AQ45" i="1"/>
  <c r="AR45" i="1"/>
  <c r="AS45" i="1"/>
  <c r="AO46" i="1"/>
  <c r="AP46" i="1"/>
  <c r="AQ46" i="1"/>
  <c r="AR46" i="1"/>
  <c r="AS46" i="1"/>
  <c r="AO47" i="1"/>
  <c r="AP47" i="1"/>
  <c r="AQ47" i="1"/>
  <c r="AR47" i="1"/>
  <c r="AS47" i="1"/>
  <c r="AO48" i="1"/>
  <c r="AP48" i="1"/>
  <c r="AQ48" i="1"/>
  <c r="AR48" i="1"/>
  <c r="AS48" i="1"/>
  <c r="AO49" i="1"/>
  <c r="AP49" i="1"/>
  <c r="AQ49" i="1"/>
  <c r="AR49" i="1"/>
  <c r="AS49" i="1"/>
  <c r="AO50" i="1"/>
  <c r="AP50" i="1"/>
  <c r="AQ50" i="1"/>
  <c r="AR50" i="1"/>
  <c r="AS50" i="1"/>
  <c r="AO51" i="1"/>
  <c r="AP51" i="1"/>
  <c r="AQ51" i="1"/>
  <c r="AR51" i="1"/>
  <c r="AS51" i="1"/>
  <c r="AO52" i="1"/>
  <c r="AP52" i="1"/>
  <c r="AQ52" i="1"/>
  <c r="AR52" i="1"/>
  <c r="AS52" i="1"/>
  <c r="AO53" i="1"/>
  <c r="AP53" i="1"/>
  <c r="AQ53" i="1"/>
  <c r="AR53" i="1"/>
  <c r="AS53" i="1"/>
  <c r="AO54" i="1"/>
  <c r="AP54" i="1"/>
  <c r="AQ54" i="1"/>
  <c r="AR54" i="1"/>
  <c r="AS54" i="1"/>
  <c r="AO55" i="1"/>
  <c r="AP55" i="1"/>
  <c r="AQ55" i="1"/>
  <c r="AR55" i="1"/>
  <c r="AS55" i="1"/>
  <c r="AO56" i="1"/>
  <c r="AP56" i="1"/>
  <c r="AQ56" i="1"/>
  <c r="AR56" i="1"/>
  <c r="AS56" i="1"/>
  <c r="AO57" i="1"/>
  <c r="AP57" i="1"/>
  <c r="AQ57" i="1"/>
  <c r="AR57" i="1"/>
  <c r="AS57" i="1"/>
  <c r="AO58" i="1"/>
  <c r="AP58" i="1"/>
  <c r="AQ58" i="1"/>
  <c r="AR58" i="1"/>
  <c r="AS58" i="1"/>
  <c r="AO59" i="1"/>
  <c r="AP59" i="1"/>
  <c r="AQ59" i="1"/>
  <c r="AR59" i="1"/>
  <c r="AS59" i="1"/>
  <c r="AO60" i="1"/>
  <c r="AP60" i="1"/>
  <c r="AQ60" i="1"/>
  <c r="AR60" i="1"/>
  <c r="AS60" i="1"/>
  <c r="AO61" i="1"/>
  <c r="AP61" i="1"/>
  <c r="AQ61" i="1"/>
  <c r="AR61" i="1"/>
  <c r="AS61" i="1"/>
  <c r="AO62" i="1"/>
  <c r="AP62" i="1"/>
  <c r="AQ62" i="1"/>
  <c r="AR62" i="1"/>
  <c r="AS62" i="1"/>
  <c r="AO63" i="1"/>
  <c r="AP63" i="1"/>
  <c r="AQ63" i="1"/>
  <c r="AR63" i="1"/>
  <c r="AS63" i="1"/>
  <c r="AO64" i="1"/>
  <c r="AP64" i="1"/>
  <c r="AQ64" i="1"/>
  <c r="AR64" i="1"/>
  <c r="AS64" i="1"/>
  <c r="AO65" i="1"/>
  <c r="AP65" i="1"/>
  <c r="AQ65" i="1"/>
  <c r="AR65" i="1"/>
  <c r="AS65" i="1"/>
  <c r="AO66" i="1"/>
  <c r="AP66" i="1"/>
  <c r="AQ66" i="1"/>
  <c r="AR66" i="1"/>
  <c r="AS66" i="1"/>
  <c r="AO67" i="1"/>
  <c r="AP67" i="1"/>
  <c r="AQ67" i="1"/>
  <c r="AR67" i="1"/>
  <c r="AS67" i="1"/>
  <c r="AO68" i="1"/>
  <c r="AP68" i="1"/>
  <c r="AQ68" i="1"/>
  <c r="AR68" i="1"/>
  <c r="AS68" i="1"/>
  <c r="AO69" i="1"/>
  <c r="AP69" i="1"/>
  <c r="AQ69" i="1"/>
  <c r="AR69" i="1"/>
  <c r="AS69" i="1"/>
  <c r="AO70" i="1"/>
  <c r="AP70" i="1"/>
  <c r="AQ70" i="1"/>
  <c r="AR70" i="1"/>
  <c r="AS70" i="1"/>
  <c r="AO71" i="1"/>
  <c r="AP71" i="1"/>
  <c r="AQ71" i="1"/>
  <c r="AR71" i="1"/>
  <c r="AS71" i="1"/>
  <c r="AO72" i="1"/>
  <c r="AP72" i="1"/>
  <c r="AQ72" i="1"/>
  <c r="AR72" i="1"/>
  <c r="AS72" i="1"/>
  <c r="AO73" i="1"/>
  <c r="AP73" i="1"/>
  <c r="AQ73" i="1"/>
  <c r="AR73" i="1"/>
  <c r="AS73" i="1"/>
  <c r="AO74" i="1"/>
  <c r="AP74" i="1"/>
  <c r="AQ74" i="1"/>
  <c r="AR74" i="1"/>
  <c r="AS74" i="1"/>
  <c r="AO75" i="1"/>
  <c r="AP75" i="1"/>
  <c r="AQ75" i="1"/>
  <c r="AR75" i="1"/>
  <c r="AS75" i="1"/>
  <c r="AO76" i="1"/>
  <c r="AP76" i="1"/>
  <c r="AQ76" i="1"/>
  <c r="AR76" i="1"/>
  <c r="AS76" i="1"/>
  <c r="AO77" i="1"/>
  <c r="AP77" i="1"/>
  <c r="AQ77" i="1"/>
  <c r="AR77" i="1"/>
  <c r="AS77" i="1"/>
  <c r="AO78" i="1"/>
  <c r="AP78" i="1"/>
  <c r="AQ78" i="1"/>
  <c r="AR78" i="1"/>
  <c r="AS78" i="1"/>
  <c r="AO79" i="1"/>
  <c r="AP79" i="1"/>
  <c r="AQ79" i="1"/>
  <c r="AR79" i="1"/>
  <c r="AS79" i="1"/>
  <c r="AO80" i="1"/>
  <c r="AP80" i="1"/>
  <c r="AQ80" i="1"/>
  <c r="AR80" i="1"/>
  <c r="AS80" i="1"/>
  <c r="AO81" i="1"/>
  <c r="AP81" i="1"/>
  <c r="AQ81" i="1"/>
  <c r="AR81" i="1"/>
  <c r="AS81" i="1"/>
  <c r="AO82" i="1"/>
  <c r="AP82" i="1"/>
  <c r="AQ82" i="1"/>
  <c r="AR82" i="1"/>
  <c r="AS82" i="1"/>
  <c r="AO83" i="1"/>
  <c r="AP83" i="1"/>
  <c r="AQ83" i="1"/>
  <c r="AR83" i="1"/>
  <c r="AS83" i="1"/>
  <c r="AO84" i="1"/>
  <c r="AP84" i="1"/>
  <c r="AQ84" i="1"/>
  <c r="AR84" i="1"/>
  <c r="AS84" i="1"/>
  <c r="AO85" i="1"/>
  <c r="AP85" i="1"/>
  <c r="AQ85" i="1"/>
  <c r="AR85" i="1"/>
  <c r="AS85" i="1"/>
  <c r="AO86" i="1"/>
  <c r="AP86" i="1"/>
  <c r="AQ86" i="1"/>
  <c r="AR86" i="1"/>
  <c r="AS86" i="1"/>
  <c r="AO87" i="1"/>
  <c r="AP87" i="1"/>
  <c r="AQ87" i="1"/>
  <c r="AR87" i="1"/>
  <c r="AS87" i="1"/>
  <c r="AO88" i="1"/>
  <c r="AP88" i="1"/>
  <c r="AQ88" i="1"/>
  <c r="AR88" i="1"/>
  <c r="AS88" i="1"/>
  <c r="AO89" i="1"/>
  <c r="AP89" i="1"/>
  <c r="AQ89" i="1"/>
  <c r="AR89" i="1"/>
  <c r="AS89" i="1"/>
  <c r="AO90" i="1"/>
  <c r="AP90" i="1"/>
  <c r="AQ90" i="1"/>
  <c r="AR90" i="1"/>
  <c r="AS90" i="1"/>
  <c r="AO91" i="1"/>
  <c r="AP91" i="1"/>
  <c r="AQ91" i="1"/>
  <c r="AR91" i="1"/>
  <c r="AS91" i="1"/>
  <c r="AO92" i="1"/>
  <c r="AP92" i="1"/>
  <c r="AQ92" i="1"/>
  <c r="AR92" i="1"/>
  <c r="AS92" i="1"/>
  <c r="AO93" i="1"/>
  <c r="AP93" i="1"/>
  <c r="AQ93" i="1"/>
  <c r="AR93" i="1"/>
  <c r="AS93" i="1"/>
  <c r="AO94" i="1"/>
  <c r="AP94" i="1"/>
  <c r="AQ94" i="1"/>
  <c r="AR94" i="1"/>
  <c r="AS94" i="1"/>
  <c r="AO95" i="1"/>
  <c r="AP95" i="1"/>
  <c r="AQ95" i="1"/>
  <c r="AR95" i="1"/>
  <c r="AS95" i="1"/>
  <c r="AO96" i="1"/>
  <c r="AP96" i="1"/>
  <c r="AQ96" i="1"/>
  <c r="AR96" i="1"/>
  <c r="AS96" i="1"/>
  <c r="AO97" i="1"/>
  <c r="AP97" i="1"/>
  <c r="AQ97" i="1"/>
  <c r="AR97" i="1"/>
  <c r="AS97" i="1"/>
  <c r="AO98" i="1"/>
  <c r="AP98" i="1"/>
  <c r="AQ98" i="1"/>
  <c r="AR98" i="1"/>
  <c r="AS98" i="1"/>
  <c r="AO99" i="1"/>
  <c r="AP99" i="1"/>
  <c r="AQ99" i="1"/>
  <c r="AR99" i="1"/>
  <c r="AS99" i="1"/>
  <c r="AO100" i="1"/>
  <c r="AP100" i="1"/>
  <c r="AQ100" i="1"/>
  <c r="AR100" i="1"/>
  <c r="AS100" i="1"/>
  <c r="AO101" i="1"/>
  <c r="AP101" i="1"/>
  <c r="AQ101" i="1"/>
  <c r="AR101" i="1"/>
  <c r="AS101" i="1"/>
  <c r="AO102" i="1"/>
  <c r="AP102" i="1"/>
  <c r="AQ102" i="1"/>
  <c r="AR102" i="1"/>
  <c r="AS102" i="1"/>
  <c r="AO103" i="1"/>
  <c r="AP103" i="1"/>
  <c r="AQ103" i="1"/>
  <c r="AR103" i="1"/>
  <c r="AS103" i="1"/>
  <c r="AO104" i="1"/>
  <c r="AP104" i="1"/>
  <c r="AQ104" i="1"/>
  <c r="AR104" i="1"/>
  <c r="AS104" i="1"/>
  <c r="AO105" i="1"/>
  <c r="AP105" i="1"/>
  <c r="AQ105" i="1"/>
  <c r="AR105" i="1"/>
  <c r="AS105" i="1"/>
  <c r="AO106" i="1"/>
  <c r="AP106" i="1"/>
  <c r="AQ106" i="1"/>
  <c r="AR106" i="1"/>
  <c r="AS106" i="1"/>
  <c r="AO107" i="1"/>
  <c r="AP107" i="1"/>
  <c r="AQ107" i="1"/>
  <c r="AR107" i="1"/>
  <c r="AS107" i="1"/>
  <c r="AO108" i="1"/>
  <c r="AP108" i="1"/>
  <c r="AQ108" i="1"/>
  <c r="AR108" i="1"/>
  <c r="AS108" i="1"/>
  <c r="AO109" i="1"/>
  <c r="AP109" i="1"/>
  <c r="AQ109" i="1"/>
  <c r="AR109" i="1"/>
  <c r="AS109" i="1"/>
  <c r="AO110" i="1"/>
  <c r="AP110" i="1"/>
  <c r="AQ110" i="1"/>
  <c r="AR110" i="1"/>
  <c r="AS110" i="1"/>
  <c r="AO111" i="1"/>
  <c r="AP111" i="1"/>
  <c r="AQ111" i="1"/>
  <c r="AR111" i="1"/>
  <c r="AS111" i="1"/>
  <c r="AO112" i="1"/>
  <c r="AP112" i="1"/>
  <c r="AQ112" i="1"/>
  <c r="AR112" i="1"/>
  <c r="AS112" i="1"/>
  <c r="AO113" i="1"/>
  <c r="AP113" i="1"/>
  <c r="AQ113" i="1"/>
  <c r="AR113" i="1"/>
  <c r="AS113" i="1"/>
  <c r="AO114" i="1"/>
  <c r="AP114" i="1"/>
  <c r="AQ114" i="1"/>
  <c r="AR114" i="1"/>
  <c r="AS114" i="1"/>
  <c r="AO115" i="1"/>
  <c r="AP115" i="1"/>
  <c r="AQ115" i="1"/>
  <c r="AR115" i="1"/>
  <c r="AS115" i="1"/>
  <c r="AO116" i="1"/>
  <c r="AP116" i="1"/>
  <c r="AQ116" i="1"/>
  <c r="AR116" i="1"/>
  <c r="AS116" i="1"/>
  <c r="AO117" i="1"/>
  <c r="AP117" i="1"/>
  <c r="AQ117" i="1"/>
  <c r="AR117" i="1"/>
  <c r="AS117" i="1"/>
  <c r="AO118" i="1"/>
  <c r="AP118" i="1"/>
  <c r="AQ118" i="1"/>
  <c r="AR118" i="1"/>
  <c r="AS118" i="1"/>
  <c r="AO119" i="1"/>
  <c r="AP119" i="1"/>
  <c r="AQ119" i="1"/>
  <c r="AR119" i="1"/>
  <c r="AS119" i="1"/>
  <c r="AO120" i="1"/>
  <c r="AP120" i="1"/>
  <c r="AQ120" i="1"/>
  <c r="AR120" i="1"/>
  <c r="AS120" i="1"/>
  <c r="AO121" i="1"/>
  <c r="AP121" i="1"/>
  <c r="AQ121" i="1"/>
  <c r="AR121" i="1"/>
  <c r="AS121" i="1"/>
  <c r="AO122" i="1"/>
  <c r="AP122" i="1"/>
  <c r="AQ122" i="1"/>
  <c r="AR122" i="1"/>
  <c r="AS122" i="1"/>
  <c r="AO123" i="1"/>
  <c r="AP123" i="1"/>
  <c r="AQ123" i="1"/>
  <c r="AR123" i="1"/>
  <c r="AS123" i="1"/>
  <c r="AO124" i="1"/>
  <c r="AP124" i="1"/>
  <c r="AQ124" i="1"/>
  <c r="AR124" i="1"/>
  <c r="AS124" i="1"/>
  <c r="AO125" i="1"/>
  <c r="AP125" i="1"/>
  <c r="AQ125" i="1"/>
  <c r="AR125" i="1"/>
  <c r="AS125" i="1"/>
  <c r="AO126" i="1"/>
  <c r="AP126" i="1"/>
  <c r="AQ126" i="1"/>
  <c r="AR126" i="1"/>
  <c r="AS126" i="1"/>
  <c r="AO127" i="1"/>
  <c r="AP127" i="1"/>
  <c r="AQ127" i="1"/>
  <c r="AR127" i="1"/>
  <c r="AS127" i="1"/>
  <c r="AO128" i="1"/>
  <c r="AP128" i="1"/>
  <c r="AQ128" i="1"/>
  <c r="AR128" i="1"/>
  <c r="AS128" i="1"/>
  <c r="AO129" i="1"/>
  <c r="AP129" i="1"/>
  <c r="AQ129" i="1"/>
  <c r="AR129" i="1"/>
  <c r="AS129" i="1"/>
  <c r="AO130" i="1"/>
  <c r="AP130" i="1"/>
  <c r="AQ130" i="1"/>
  <c r="AR130" i="1"/>
  <c r="AS130" i="1"/>
  <c r="AO131" i="1"/>
  <c r="AP131" i="1"/>
  <c r="AQ131" i="1"/>
  <c r="AR131" i="1"/>
  <c r="AS131" i="1"/>
  <c r="AO132" i="1"/>
  <c r="AP132" i="1"/>
  <c r="AQ132" i="1"/>
  <c r="AR132" i="1"/>
  <c r="AS132" i="1"/>
  <c r="AO133" i="1"/>
  <c r="AP133" i="1"/>
  <c r="AQ133" i="1"/>
  <c r="AR133" i="1"/>
  <c r="AS133" i="1"/>
  <c r="AO134" i="1"/>
  <c r="AP134" i="1"/>
  <c r="AQ134" i="1"/>
  <c r="AR134" i="1"/>
  <c r="AS134" i="1"/>
  <c r="AO135" i="1"/>
  <c r="AP135" i="1"/>
  <c r="AQ135" i="1"/>
  <c r="AR135" i="1"/>
  <c r="AS135" i="1"/>
  <c r="AO136" i="1"/>
  <c r="AP136" i="1"/>
  <c r="AQ136" i="1"/>
  <c r="AR136" i="1"/>
  <c r="AS136" i="1"/>
  <c r="AO137" i="1"/>
  <c r="AP137" i="1"/>
  <c r="AQ137" i="1"/>
  <c r="AR137" i="1"/>
  <c r="AS137" i="1"/>
  <c r="AO138" i="1"/>
  <c r="AP138" i="1"/>
  <c r="AQ138" i="1"/>
  <c r="AR138" i="1"/>
  <c r="AS138" i="1"/>
  <c r="AO139" i="1"/>
  <c r="AP139" i="1"/>
  <c r="AQ139" i="1"/>
  <c r="AR139" i="1"/>
  <c r="AS139" i="1"/>
  <c r="AO140" i="1"/>
  <c r="AP140" i="1"/>
  <c r="AQ140" i="1"/>
  <c r="AR140" i="1"/>
  <c r="AS140" i="1"/>
  <c r="AO141" i="1"/>
  <c r="AP141" i="1"/>
  <c r="AQ141" i="1"/>
  <c r="AR141" i="1"/>
  <c r="AS141" i="1"/>
  <c r="AO142" i="1"/>
  <c r="AP142" i="1"/>
  <c r="AQ142" i="1"/>
  <c r="AR142" i="1"/>
  <c r="AS142" i="1"/>
  <c r="AO143" i="1"/>
  <c r="AP143" i="1"/>
  <c r="AQ143" i="1"/>
  <c r="AR143" i="1"/>
  <c r="AS143" i="1"/>
  <c r="AO144" i="1"/>
  <c r="AP144" i="1"/>
  <c r="AQ144" i="1"/>
  <c r="AR144" i="1"/>
  <c r="AS144" i="1"/>
  <c r="AO145" i="1"/>
  <c r="AP145" i="1"/>
  <c r="AQ145" i="1"/>
  <c r="AR145" i="1"/>
  <c r="AS145" i="1"/>
  <c r="AO146" i="1"/>
  <c r="AP146" i="1"/>
  <c r="AQ146" i="1"/>
  <c r="AR146" i="1"/>
  <c r="AS146" i="1"/>
  <c r="AO147" i="1"/>
  <c r="AP147" i="1"/>
  <c r="AQ147" i="1"/>
  <c r="AR147" i="1"/>
  <c r="AS147" i="1"/>
  <c r="AO148" i="1"/>
  <c r="AP148" i="1"/>
  <c r="AQ148" i="1"/>
  <c r="AR148" i="1"/>
  <c r="AS148" i="1"/>
  <c r="AO149" i="1"/>
  <c r="AP149" i="1"/>
  <c r="AQ149" i="1"/>
  <c r="AR149" i="1"/>
  <c r="AS149" i="1"/>
  <c r="AO150" i="1"/>
  <c r="AP150" i="1"/>
  <c r="AQ150" i="1"/>
  <c r="AR150" i="1"/>
  <c r="AS150" i="1"/>
  <c r="AO151" i="1"/>
  <c r="AP151" i="1"/>
  <c r="AQ151" i="1"/>
  <c r="AR151" i="1"/>
  <c r="AS151" i="1"/>
  <c r="AO152" i="1"/>
  <c r="AP152" i="1"/>
  <c r="AQ152" i="1"/>
  <c r="AR152" i="1"/>
  <c r="AS152" i="1"/>
  <c r="AO153" i="1"/>
  <c r="AP153" i="1"/>
  <c r="AQ153" i="1"/>
  <c r="AR153" i="1"/>
  <c r="AS153" i="1"/>
  <c r="AO154" i="1"/>
  <c r="AP154" i="1"/>
  <c r="AQ154" i="1"/>
  <c r="AR154" i="1"/>
  <c r="AS154" i="1"/>
  <c r="AO155" i="1"/>
  <c r="AP155" i="1"/>
  <c r="AQ155" i="1"/>
  <c r="AR155" i="1"/>
  <c r="AS155" i="1"/>
  <c r="AO156" i="1"/>
  <c r="AP156" i="1"/>
  <c r="AQ156" i="1"/>
  <c r="AR156" i="1"/>
  <c r="AS156" i="1"/>
  <c r="AO157" i="1"/>
  <c r="AP157" i="1"/>
  <c r="AQ157" i="1"/>
  <c r="AR157" i="1"/>
  <c r="AS157" i="1"/>
  <c r="AO158" i="1"/>
  <c r="AP158" i="1"/>
  <c r="AQ158" i="1"/>
  <c r="AR158" i="1"/>
  <c r="AS158" i="1"/>
  <c r="AO159" i="1"/>
  <c r="AP159" i="1"/>
  <c r="AQ159" i="1"/>
  <c r="AR159" i="1"/>
  <c r="AS159" i="1"/>
  <c r="AO160" i="1"/>
  <c r="AP160" i="1"/>
  <c r="AQ160" i="1"/>
  <c r="AR160" i="1"/>
  <c r="AS160" i="1"/>
  <c r="AO161" i="1"/>
  <c r="AP161" i="1"/>
  <c r="AQ161" i="1"/>
  <c r="AR161" i="1"/>
  <c r="AS161" i="1"/>
  <c r="AO162" i="1"/>
  <c r="AP162" i="1"/>
  <c r="AQ162" i="1"/>
  <c r="AR162" i="1"/>
  <c r="AS162" i="1"/>
  <c r="AO163" i="1"/>
  <c r="AP163" i="1"/>
  <c r="AQ163" i="1"/>
  <c r="AR163" i="1"/>
  <c r="AS163" i="1"/>
  <c r="AO164" i="1"/>
  <c r="AP164" i="1"/>
  <c r="AQ164" i="1"/>
  <c r="AR164" i="1"/>
  <c r="AS164" i="1"/>
  <c r="AO165" i="1"/>
  <c r="AP165" i="1"/>
  <c r="AQ165" i="1"/>
  <c r="AR165" i="1"/>
  <c r="AS165" i="1"/>
  <c r="AO166" i="1"/>
  <c r="AP166" i="1"/>
  <c r="AQ166" i="1"/>
  <c r="AR166" i="1"/>
  <c r="AS166" i="1"/>
  <c r="AO167" i="1"/>
  <c r="AP167" i="1"/>
  <c r="AQ167" i="1"/>
  <c r="AR167" i="1"/>
  <c r="AS167" i="1"/>
  <c r="AO168" i="1"/>
  <c r="AP168" i="1"/>
  <c r="AQ168" i="1"/>
  <c r="AR168" i="1"/>
  <c r="AS168" i="1"/>
  <c r="AO169" i="1"/>
  <c r="AP169" i="1"/>
  <c r="AQ169" i="1"/>
  <c r="AR169" i="1"/>
  <c r="AS169" i="1"/>
  <c r="AO170" i="1"/>
  <c r="AP170" i="1"/>
  <c r="AQ170" i="1"/>
  <c r="AR170" i="1"/>
  <c r="AS170" i="1"/>
  <c r="AO171" i="1"/>
  <c r="AP171" i="1"/>
  <c r="AQ171" i="1"/>
  <c r="AR171" i="1"/>
  <c r="AS171" i="1"/>
  <c r="AO172" i="1"/>
  <c r="AP172" i="1"/>
  <c r="AQ172" i="1"/>
  <c r="AR172" i="1"/>
  <c r="AS172" i="1"/>
  <c r="AO173" i="1"/>
  <c r="AP173" i="1"/>
  <c r="AQ173" i="1"/>
  <c r="AR173" i="1"/>
  <c r="AS173" i="1"/>
  <c r="AO174" i="1"/>
  <c r="AP174" i="1"/>
  <c r="AQ174" i="1"/>
  <c r="AR174" i="1"/>
  <c r="AS174" i="1"/>
  <c r="AO175" i="1"/>
  <c r="AP175" i="1"/>
  <c r="AQ175" i="1"/>
  <c r="AR175" i="1"/>
  <c r="AS175" i="1"/>
  <c r="AO176" i="1"/>
  <c r="AP176" i="1"/>
  <c r="AQ176" i="1"/>
  <c r="AR176" i="1"/>
  <c r="AS176" i="1"/>
  <c r="AO177" i="1"/>
  <c r="AP177" i="1"/>
  <c r="AQ177" i="1"/>
  <c r="AR177" i="1"/>
  <c r="AS177" i="1"/>
  <c r="AO178" i="1"/>
  <c r="AP178" i="1"/>
  <c r="AQ178" i="1"/>
  <c r="AR178" i="1"/>
  <c r="AS178" i="1"/>
  <c r="AO179" i="1"/>
  <c r="AP179" i="1"/>
  <c r="AQ179" i="1"/>
  <c r="AR179" i="1"/>
  <c r="AS179" i="1"/>
  <c r="AO180" i="1"/>
  <c r="AP180" i="1"/>
  <c r="AQ180" i="1"/>
  <c r="AR180" i="1"/>
  <c r="AS180" i="1"/>
  <c r="AO181" i="1"/>
  <c r="AP181" i="1"/>
  <c r="AQ181" i="1"/>
  <c r="AR181" i="1"/>
  <c r="AS181" i="1"/>
  <c r="AO182" i="1"/>
  <c r="AP182" i="1"/>
  <c r="AQ182" i="1"/>
  <c r="AR182" i="1"/>
  <c r="AS182" i="1"/>
  <c r="AO183" i="1"/>
  <c r="AP183" i="1"/>
  <c r="AQ183" i="1"/>
  <c r="AR183" i="1"/>
  <c r="AS183" i="1"/>
  <c r="AO184" i="1"/>
  <c r="AP184" i="1"/>
  <c r="AQ184" i="1"/>
  <c r="AR184" i="1"/>
  <c r="AS184" i="1"/>
  <c r="AO185" i="1"/>
  <c r="AP185" i="1"/>
  <c r="AQ185" i="1"/>
  <c r="AR185" i="1"/>
  <c r="AS185" i="1"/>
  <c r="AO186" i="1"/>
  <c r="AP186" i="1"/>
  <c r="AQ186" i="1"/>
  <c r="AR186" i="1"/>
  <c r="AS186" i="1"/>
  <c r="AO187" i="1"/>
  <c r="AP187" i="1"/>
  <c r="AQ187" i="1"/>
  <c r="AR187" i="1"/>
  <c r="AS187" i="1"/>
  <c r="AO188" i="1"/>
  <c r="AP188" i="1"/>
  <c r="AQ188" i="1"/>
  <c r="AR188" i="1"/>
  <c r="AS188" i="1"/>
  <c r="AO189" i="1"/>
  <c r="AP189" i="1"/>
  <c r="AQ189" i="1"/>
  <c r="AR189" i="1"/>
  <c r="AS189" i="1"/>
  <c r="AO190" i="1"/>
  <c r="AP190" i="1"/>
  <c r="AQ190" i="1"/>
  <c r="AR190" i="1"/>
  <c r="AS190" i="1"/>
  <c r="AO191" i="1"/>
  <c r="AP191" i="1"/>
  <c r="AQ191" i="1"/>
  <c r="AR191" i="1"/>
  <c r="AS191" i="1"/>
  <c r="AO192" i="1"/>
  <c r="AP192" i="1"/>
  <c r="AQ192" i="1"/>
  <c r="AR192" i="1"/>
  <c r="AS192" i="1"/>
  <c r="AO193" i="1"/>
  <c r="AP193" i="1"/>
  <c r="AQ193" i="1"/>
  <c r="AR193" i="1"/>
  <c r="AS193" i="1"/>
  <c r="AO194" i="1"/>
  <c r="AP194" i="1"/>
  <c r="AQ194" i="1"/>
  <c r="AR194" i="1"/>
  <c r="AS194" i="1"/>
  <c r="AO195" i="1"/>
  <c r="AP195" i="1"/>
  <c r="AQ195" i="1"/>
  <c r="AR195" i="1"/>
  <c r="AS195" i="1"/>
  <c r="AO196" i="1"/>
  <c r="AP196" i="1"/>
  <c r="AQ196" i="1"/>
  <c r="AR196" i="1"/>
  <c r="AS196" i="1"/>
  <c r="AO197" i="1"/>
  <c r="AP197" i="1"/>
  <c r="AQ197" i="1"/>
  <c r="AR197" i="1"/>
  <c r="AS197" i="1"/>
  <c r="AO198" i="1"/>
  <c r="AP198" i="1"/>
  <c r="AQ198" i="1"/>
  <c r="AR198" i="1"/>
  <c r="AS198" i="1"/>
  <c r="AO199" i="1"/>
  <c r="AP199" i="1"/>
  <c r="AQ199" i="1"/>
  <c r="AR199" i="1"/>
  <c r="AS199" i="1"/>
  <c r="AO200" i="1"/>
  <c r="AP200" i="1"/>
  <c r="AQ200" i="1"/>
  <c r="AR200" i="1"/>
  <c r="AS200" i="1"/>
  <c r="AO201" i="1"/>
  <c r="AP201" i="1"/>
  <c r="AQ201" i="1"/>
  <c r="AR201" i="1"/>
  <c r="AS201" i="1"/>
  <c r="AO202" i="1"/>
  <c r="AP202" i="1"/>
  <c r="AQ202" i="1"/>
  <c r="AR202" i="1"/>
  <c r="AS202" i="1"/>
  <c r="AO203" i="1"/>
  <c r="AP203" i="1"/>
  <c r="AQ203" i="1"/>
  <c r="AR203" i="1"/>
  <c r="AS203" i="1"/>
  <c r="AO204" i="1"/>
  <c r="AP204" i="1"/>
  <c r="AQ204" i="1"/>
  <c r="AR204" i="1"/>
  <c r="AS204" i="1"/>
  <c r="AO205" i="1"/>
  <c r="AP205" i="1"/>
  <c r="AQ205" i="1"/>
  <c r="AR205" i="1"/>
  <c r="AS205" i="1"/>
  <c r="AO206" i="1"/>
  <c r="AP206" i="1"/>
  <c r="AQ206" i="1"/>
  <c r="AR206" i="1"/>
  <c r="AS206" i="1"/>
  <c r="AO207" i="1"/>
  <c r="AP207" i="1"/>
  <c r="AQ207" i="1"/>
  <c r="AR207" i="1"/>
  <c r="AS207" i="1"/>
  <c r="AO208" i="1"/>
  <c r="AP208" i="1"/>
  <c r="AQ208" i="1"/>
  <c r="AR208" i="1"/>
  <c r="AS208" i="1"/>
  <c r="AO209" i="1"/>
  <c r="AP209" i="1"/>
  <c r="AQ209" i="1"/>
  <c r="AR209" i="1"/>
  <c r="AS209" i="1"/>
  <c r="AO210" i="1"/>
  <c r="AP210" i="1"/>
  <c r="AQ210" i="1"/>
  <c r="AR210" i="1"/>
  <c r="AS210" i="1"/>
  <c r="AO211" i="1"/>
  <c r="AP211" i="1"/>
  <c r="AQ211" i="1"/>
  <c r="AR211" i="1"/>
  <c r="AS211" i="1"/>
  <c r="AO212" i="1"/>
  <c r="AP212" i="1"/>
  <c r="AQ212" i="1"/>
  <c r="AR212" i="1"/>
  <c r="AS212" i="1"/>
  <c r="AO213" i="1"/>
  <c r="AP213" i="1"/>
  <c r="AQ213" i="1"/>
  <c r="AR213" i="1"/>
  <c r="AS213" i="1"/>
  <c r="AO214" i="1"/>
  <c r="AP214" i="1"/>
  <c r="AQ214" i="1"/>
  <c r="AR214" i="1"/>
  <c r="AS214" i="1"/>
  <c r="AO215" i="1"/>
  <c r="AP215" i="1"/>
  <c r="AQ215" i="1"/>
  <c r="AR215" i="1"/>
  <c r="AS215" i="1"/>
  <c r="AO216" i="1"/>
  <c r="AP216" i="1"/>
  <c r="AQ216" i="1"/>
  <c r="AR216" i="1"/>
  <c r="AS216" i="1"/>
  <c r="AO217" i="1"/>
  <c r="AP217" i="1"/>
  <c r="AQ217" i="1"/>
  <c r="AR217" i="1"/>
  <c r="AS217" i="1"/>
  <c r="AO218" i="1"/>
  <c r="AP218" i="1"/>
  <c r="AQ218" i="1"/>
  <c r="AR218" i="1"/>
  <c r="AS218" i="1"/>
  <c r="AO219" i="1"/>
  <c r="AP219" i="1"/>
  <c r="AQ219" i="1"/>
  <c r="AR219" i="1"/>
  <c r="AS219" i="1"/>
  <c r="AO220" i="1"/>
  <c r="AP220" i="1"/>
  <c r="AQ220" i="1"/>
  <c r="AR220" i="1"/>
  <c r="AS220" i="1"/>
  <c r="AO221" i="1"/>
  <c r="AP221" i="1"/>
  <c r="AQ221" i="1"/>
  <c r="AR221" i="1"/>
  <c r="AS221" i="1"/>
  <c r="AO222" i="1"/>
  <c r="AP222" i="1"/>
  <c r="AQ222" i="1"/>
  <c r="AR222" i="1"/>
  <c r="AS222" i="1"/>
  <c r="AO223" i="1"/>
  <c r="AP223" i="1"/>
  <c r="AQ223" i="1"/>
  <c r="AR223" i="1"/>
  <c r="AS223" i="1"/>
  <c r="AO224" i="1"/>
  <c r="AP224" i="1"/>
  <c r="AQ224" i="1"/>
  <c r="AR224" i="1"/>
  <c r="AS224" i="1"/>
  <c r="AO225" i="1"/>
  <c r="AP225" i="1"/>
  <c r="AQ225" i="1"/>
  <c r="AR225" i="1"/>
  <c r="AS225" i="1"/>
  <c r="AO226" i="1"/>
  <c r="AP226" i="1"/>
  <c r="AQ226" i="1"/>
  <c r="AR226" i="1"/>
  <c r="AS226" i="1"/>
  <c r="AO227" i="1"/>
  <c r="AP227" i="1"/>
  <c r="AQ227" i="1"/>
  <c r="AR227" i="1"/>
  <c r="AS227" i="1"/>
  <c r="AO228" i="1"/>
  <c r="AP228" i="1"/>
  <c r="AQ228" i="1"/>
  <c r="AR228" i="1"/>
  <c r="AS228" i="1"/>
  <c r="AO229" i="1"/>
  <c r="AP229" i="1"/>
  <c r="AQ229" i="1"/>
  <c r="AR229" i="1"/>
  <c r="AS229" i="1"/>
  <c r="AO230" i="1"/>
  <c r="AP230" i="1"/>
  <c r="AQ230" i="1"/>
  <c r="AR230" i="1"/>
  <c r="AS230" i="1"/>
  <c r="AO231" i="1"/>
  <c r="AP231" i="1"/>
  <c r="AQ231" i="1"/>
  <c r="AR231" i="1"/>
  <c r="AS231" i="1"/>
  <c r="AO232" i="1"/>
  <c r="AP232" i="1"/>
  <c r="AQ232" i="1"/>
  <c r="AR232" i="1"/>
  <c r="AS232" i="1"/>
  <c r="AO233" i="1"/>
  <c r="AP233" i="1"/>
  <c r="AQ233" i="1"/>
  <c r="AR233" i="1"/>
  <c r="AS233" i="1"/>
  <c r="AO234" i="1"/>
  <c r="AP234" i="1"/>
  <c r="AQ234" i="1"/>
  <c r="AR234" i="1"/>
  <c r="AS234" i="1"/>
  <c r="AO235" i="1"/>
  <c r="AP235" i="1"/>
  <c r="AQ235" i="1"/>
  <c r="AR235" i="1"/>
  <c r="AS235" i="1"/>
  <c r="AO236" i="1"/>
  <c r="AP236" i="1"/>
  <c r="AQ236" i="1"/>
  <c r="AR236" i="1"/>
  <c r="AS236" i="1"/>
  <c r="AO237" i="1"/>
  <c r="AP237" i="1"/>
  <c r="AQ237" i="1"/>
  <c r="AR237" i="1"/>
  <c r="AS237" i="1"/>
  <c r="AO238" i="1"/>
  <c r="AP238" i="1"/>
  <c r="AQ238" i="1"/>
  <c r="AR238" i="1"/>
  <c r="AS238" i="1"/>
  <c r="AO239" i="1"/>
  <c r="AP239" i="1"/>
  <c r="AQ239" i="1"/>
  <c r="AR239" i="1"/>
  <c r="AS239" i="1"/>
  <c r="AO240" i="1"/>
  <c r="AP240" i="1"/>
  <c r="AQ240" i="1"/>
  <c r="AR240" i="1"/>
  <c r="AS240" i="1"/>
  <c r="AO241" i="1"/>
  <c r="AP241" i="1"/>
  <c r="AQ241" i="1"/>
  <c r="AR241" i="1"/>
  <c r="AS241" i="1"/>
  <c r="AO242" i="1"/>
  <c r="AP242" i="1"/>
  <c r="AQ242" i="1"/>
  <c r="AR242" i="1"/>
  <c r="AS242" i="1"/>
  <c r="AO243" i="1"/>
  <c r="AP243" i="1"/>
  <c r="AQ243" i="1"/>
  <c r="AR243" i="1"/>
  <c r="AS243" i="1"/>
  <c r="AO244" i="1"/>
  <c r="AP244" i="1"/>
  <c r="AQ244" i="1"/>
  <c r="AR244" i="1"/>
  <c r="AS244" i="1"/>
  <c r="AO245" i="1"/>
  <c r="AP245" i="1"/>
  <c r="AQ245" i="1"/>
  <c r="AR245" i="1"/>
  <c r="AS245" i="1"/>
  <c r="AO246" i="1"/>
  <c r="AP246" i="1"/>
  <c r="AQ246" i="1"/>
  <c r="AR246" i="1"/>
  <c r="AS246" i="1"/>
  <c r="AO247" i="1"/>
  <c r="AP247" i="1"/>
  <c r="AQ247" i="1"/>
  <c r="AR247" i="1"/>
  <c r="AS247" i="1"/>
  <c r="AO248" i="1"/>
  <c r="AP248" i="1"/>
  <c r="AQ248" i="1"/>
  <c r="AR248" i="1"/>
  <c r="AS248" i="1"/>
  <c r="AO249" i="1"/>
  <c r="AP249" i="1"/>
  <c r="AQ249" i="1"/>
  <c r="AR249" i="1"/>
  <c r="AS249" i="1"/>
  <c r="AO250" i="1"/>
  <c r="AP250" i="1"/>
  <c r="AQ250" i="1"/>
  <c r="AR250" i="1"/>
  <c r="AS250" i="1"/>
  <c r="AO251" i="1"/>
  <c r="AP251" i="1"/>
  <c r="AQ251" i="1"/>
  <c r="AR251" i="1"/>
  <c r="AS251" i="1"/>
  <c r="AO252" i="1"/>
  <c r="AP252" i="1"/>
  <c r="AQ252" i="1"/>
  <c r="AR252" i="1"/>
  <c r="AS252" i="1"/>
  <c r="AO253" i="1"/>
  <c r="AP253" i="1"/>
  <c r="AQ253" i="1"/>
  <c r="AR253" i="1"/>
  <c r="AS253" i="1"/>
  <c r="AO254" i="1"/>
  <c r="AP254" i="1"/>
  <c r="AQ254" i="1"/>
  <c r="AR254" i="1"/>
  <c r="AS254" i="1"/>
  <c r="AO255" i="1"/>
  <c r="AP255" i="1"/>
  <c r="AQ255" i="1"/>
  <c r="AR255" i="1"/>
  <c r="AS255" i="1"/>
  <c r="AO256" i="1"/>
  <c r="AP256" i="1"/>
  <c r="AQ256" i="1"/>
  <c r="AR256" i="1"/>
  <c r="AS256" i="1"/>
  <c r="AO257" i="1"/>
  <c r="AP257" i="1"/>
  <c r="AQ257" i="1"/>
  <c r="AR257" i="1"/>
  <c r="AS257" i="1"/>
  <c r="AO258" i="1"/>
  <c r="AP258" i="1"/>
  <c r="AQ258" i="1"/>
  <c r="AR258" i="1"/>
  <c r="AS258" i="1"/>
  <c r="AO259" i="1"/>
  <c r="AP259" i="1"/>
  <c r="AQ259" i="1"/>
  <c r="AR259" i="1"/>
  <c r="AS259" i="1"/>
  <c r="AO260" i="1"/>
  <c r="AP260" i="1"/>
  <c r="AQ260" i="1"/>
  <c r="AR260" i="1"/>
  <c r="AS260" i="1"/>
  <c r="AO261" i="1"/>
  <c r="AP261" i="1"/>
  <c r="AQ261" i="1"/>
  <c r="AR261" i="1"/>
  <c r="AS261" i="1"/>
  <c r="AO262" i="1"/>
  <c r="AP262" i="1"/>
  <c r="AQ262" i="1"/>
  <c r="AR262" i="1"/>
  <c r="AS262" i="1"/>
  <c r="AO263" i="1"/>
  <c r="AP263" i="1"/>
  <c r="AQ263" i="1"/>
  <c r="AR263" i="1"/>
  <c r="AS263" i="1"/>
  <c r="AO264" i="1"/>
  <c r="AP264" i="1"/>
  <c r="AQ264" i="1"/>
  <c r="AR264" i="1"/>
  <c r="AS264" i="1"/>
  <c r="AO265" i="1"/>
  <c r="AP265" i="1"/>
  <c r="AQ265" i="1"/>
  <c r="AR265" i="1"/>
  <c r="AS265" i="1"/>
  <c r="AO266" i="1"/>
  <c r="AP266" i="1"/>
  <c r="AQ266" i="1"/>
  <c r="AR266" i="1"/>
  <c r="AS266" i="1"/>
  <c r="AO267" i="1"/>
  <c r="AP267" i="1"/>
  <c r="AQ267" i="1"/>
  <c r="AR267" i="1"/>
  <c r="AS267" i="1"/>
  <c r="AO268" i="1"/>
  <c r="AP268" i="1"/>
  <c r="AQ268" i="1"/>
  <c r="AR268" i="1"/>
  <c r="AS268" i="1"/>
  <c r="AO269" i="1"/>
  <c r="AP269" i="1"/>
  <c r="AQ269" i="1"/>
  <c r="AR269" i="1"/>
  <c r="AS269" i="1"/>
  <c r="AO270" i="1"/>
  <c r="AP270" i="1"/>
  <c r="AQ270" i="1"/>
  <c r="AR270" i="1"/>
  <c r="AS270" i="1"/>
  <c r="AO271" i="1"/>
  <c r="AP271" i="1"/>
  <c r="AQ271" i="1"/>
  <c r="AR271" i="1"/>
  <c r="AS271" i="1"/>
  <c r="AO272" i="1"/>
  <c r="AP272" i="1"/>
  <c r="AQ272" i="1"/>
  <c r="AR272" i="1"/>
  <c r="AS272" i="1"/>
  <c r="AO273" i="1"/>
  <c r="AP273" i="1"/>
  <c r="AQ273" i="1"/>
  <c r="AR273" i="1"/>
  <c r="AS273" i="1"/>
  <c r="AO274" i="1"/>
  <c r="AP274" i="1"/>
  <c r="AQ274" i="1"/>
  <c r="AR274" i="1"/>
  <c r="AS274" i="1"/>
  <c r="AO275" i="1"/>
  <c r="AP275" i="1"/>
  <c r="AQ275" i="1"/>
  <c r="AR275" i="1"/>
  <c r="AS275" i="1"/>
  <c r="AO276" i="1"/>
  <c r="AP276" i="1"/>
  <c r="AQ276" i="1"/>
  <c r="AR276" i="1"/>
  <c r="AS276" i="1"/>
  <c r="AO277" i="1"/>
  <c r="AP277" i="1"/>
  <c r="AQ277" i="1"/>
  <c r="AR277" i="1"/>
  <c r="AS277" i="1"/>
  <c r="AO278" i="1"/>
  <c r="AP278" i="1"/>
  <c r="AQ278" i="1"/>
  <c r="AR278" i="1"/>
  <c r="AS278" i="1"/>
  <c r="AO279" i="1"/>
  <c r="AP279" i="1"/>
  <c r="AQ279" i="1"/>
  <c r="AR279" i="1"/>
  <c r="AS279" i="1"/>
  <c r="AO280" i="1"/>
  <c r="AP280" i="1"/>
  <c r="AQ280" i="1"/>
  <c r="AR280" i="1"/>
  <c r="AS280" i="1"/>
  <c r="AO281" i="1"/>
  <c r="AP281" i="1"/>
  <c r="AQ281" i="1"/>
  <c r="AR281" i="1"/>
  <c r="AS281" i="1"/>
  <c r="AO282" i="1"/>
  <c r="AP282" i="1"/>
  <c r="AQ282" i="1"/>
  <c r="AR282" i="1"/>
  <c r="AS282" i="1"/>
  <c r="AO283" i="1"/>
  <c r="AP283" i="1"/>
  <c r="AQ283" i="1"/>
  <c r="AR283" i="1"/>
  <c r="AS283" i="1"/>
  <c r="AO284" i="1"/>
  <c r="AP284" i="1"/>
  <c r="AQ284" i="1"/>
  <c r="AR284" i="1"/>
  <c r="AS284" i="1"/>
  <c r="AO285" i="1"/>
  <c r="AP285" i="1"/>
  <c r="AQ285" i="1"/>
  <c r="AR285" i="1"/>
  <c r="AS285" i="1"/>
  <c r="AO286" i="1"/>
  <c r="AP286" i="1"/>
  <c r="AQ286" i="1"/>
  <c r="AR286" i="1"/>
  <c r="AS286" i="1"/>
  <c r="AO287" i="1"/>
  <c r="AP287" i="1"/>
  <c r="AQ287" i="1"/>
  <c r="AR287" i="1"/>
  <c r="AS287" i="1"/>
  <c r="AO288" i="1"/>
  <c r="AP288" i="1"/>
  <c r="AQ288" i="1"/>
  <c r="AR288" i="1"/>
  <c r="AS288" i="1"/>
  <c r="AO289" i="1"/>
  <c r="AP289" i="1"/>
  <c r="AQ289" i="1"/>
  <c r="AR289" i="1"/>
  <c r="AS289" i="1"/>
  <c r="AO290" i="1"/>
  <c r="AP290" i="1"/>
  <c r="AQ290" i="1"/>
  <c r="AR290" i="1"/>
  <c r="AS290" i="1"/>
  <c r="AO291" i="1"/>
  <c r="AP291" i="1"/>
  <c r="AQ291" i="1"/>
  <c r="AR291" i="1"/>
  <c r="AS291" i="1"/>
  <c r="AO292" i="1"/>
  <c r="AP292" i="1"/>
  <c r="AQ292" i="1"/>
  <c r="AR292" i="1"/>
  <c r="AS292" i="1"/>
  <c r="AO293" i="1"/>
  <c r="AP293" i="1"/>
  <c r="AQ293" i="1"/>
  <c r="AR293" i="1"/>
  <c r="AS293" i="1"/>
  <c r="AO294" i="1"/>
  <c r="AP294" i="1"/>
  <c r="AQ294" i="1"/>
  <c r="AR294" i="1"/>
  <c r="AS294" i="1"/>
  <c r="AO295" i="1"/>
  <c r="AP295" i="1"/>
  <c r="AQ295" i="1"/>
  <c r="AR295" i="1"/>
  <c r="AS295" i="1"/>
  <c r="AO296" i="1"/>
  <c r="AP296" i="1"/>
  <c r="AQ296" i="1"/>
  <c r="AR296" i="1"/>
  <c r="AS296" i="1"/>
  <c r="AO297" i="1"/>
  <c r="AP297" i="1"/>
  <c r="AQ297" i="1"/>
  <c r="AR297" i="1"/>
  <c r="AS297" i="1"/>
  <c r="AO298" i="1"/>
  <c r="AP298" i="1"/>
  <c r="AQ298" i="1"/>
  <c r="AR298" i="1"/>
  <c r="AS298" i="1"/>
  <c r="AO299" i="1"/>
  <c r="AP299" i="1"/>
  <c r="AQ299" i="1"/>
  <c r="AR299" i="1"/>
  <c r="AS299" i="1"/>
  <c r="AO300" i="1"/>
  <c r="AP300" i="1"/>
  <c r="AQ300" i="1"/>
  <c r="AR300" i="1"/>
  <c r="AS300" i="1"/>
  <c r="AO301" i="1"/>
  <c r="AP301" i="1"/>
  <c r="AQ301" i="1"/>
  <c r="AR301" i="1"/>
  <c r="AS301" i="1"/>
  <c r="AO302" i="1"/>
  <c r="AP302" i="1"/>
  <c r="AQ302" i="1"/>
  <c r="AR302" i="1"/>
  <c r="AS302" i="1"/>
  <c r="AO303" i="1"/>
  <c r="AP303" i="1"/>
  <c r="AQ303" i="1"/>
  <c r="AR303" i="1"/>
  <c r="AS303" i="1"/>
  <c r="AO304" i="1"/>
  <c r="AP304" i="1"/>
  <c r="AQ304" i="1"/>
  <c r="AR304" i="1"/>
  <c r="AS304" i="1"/>
  <c r="AO6" i="1"/>
  <c r="AP6" i="1"/>
  <c r="AQ6" i="1"/>
  <c r="AR6" i="1"/>
  <c r="AS6" i="1"/>
  <c r="AO7" i="1"/>
  <c r="AP7" i="1"/>
  <c r="AQ7" i="1"/>
  <c r="AR7" i="1"/>
  <c r="AS7" i="1"/>
  <c r="AO8" i="1"/>
  <c r="AP8" i="1"/>
  <c r="AQ8" i="1"/>
  <c r="AR8" i="1"/>
  <c r="AS8" i="1"/>
  <c r="AO9" i="1"/>
  <c r="AP9" i="1"/>
  <c r="AQ9" i="1"/>
  <c r="AR9" i="1"/>
  <c r="AS9" i="1"/>
  <c r="AO10" i="1"/>
  <c r="AP10" i="1"/>
  <c r="AQ10" i="1"/>
  <c r="AR10" i="1"/>
  <c r="AS10" i="1"/>
  <c r="AO11" i="1"/>
  <c r="AP11" i="1"/>
  <c r="AQ11" i="1"/>
  <c r="AR11" i="1"/>
  <c r="AS11" i="1"/>
  <c r="AS5" i="1"/>
  <c r="AS305" i="1" s="1"/>
  <c r="AR5" i="1"/>
  <c r="AR305" i="1" s="1"/>
  <c r="AQ5" i="1"/>
  <c r="AQ305" i="1" s="1"/>
  <c r="AP5" i="1"/>
  <c r="AP305" i="1" s="1"/>
  <c r="AO5" i="1"/>
  <c r="AO305" i="1" s="1"/>
  <c r="AN305" i="1"/>
  <c r="AM305" i="1"/>
  <c r="AL305" i="1"/>
  <c r="AK305" i="1"/>
  <c r="AJ305" i="1"/>
  <c r="AI305" i="1"/>
  <c r="AH305" i="1"/>
  <c r="AG305" i="1"/>
  <c r="AF305" i="1"/>
  <c r="AE305" i="1"/>
  <c r="AD305" i="1"/>
  <c r="AC305" i="1"/>
  <c r="AB305" i="1"/>
  <c r="AA305" i="1"/>
  <c r="Z305" i="1"/>
  <c r="Y305" i="1"/>
  <c r="X305" i="1"/>
  <c r="W305" i="1"/>
  <c r="V305" i="1"/>
  <c r="U305" i="1"/>
  <c r="T305" i="1"/>
  <c r="S305" i="1"/>
  <c r="R305" i="1"/>
  <c r="Q305" i="1"/>
  <c r="P305" i="1"/>
  <c r="N305" i="1"/>
  <c r="M305" i="1"/>
  <c r="H305" i="1"/>
  <c r="K297" i="1"/>
  <c r="K298" i="1"/>
  <c r="O298" i="1" s="1"/>
  <c r="K299" i="1"/>
  <c r="O299" i="1" s="1"/>
  <c r="K300" i="1"/>
  <c r="O300" i="1" s="1"/>
  <c r="K301" i="1"/>
  <c r="O301" i="1" s="1"/>
  <c r="K302" i="1"/>
  <c r="O302" i="1" s="1"/>
  <c r="K303" i="1"/>
  <c r="O303" i="1" s="1"/>
  <c r="K304" i="1"/>
  <c r="O304" i="1" s="1"/>
  <c r="J299" i="1"/>
  <c r="J300" i="1"/>
  <c r="J301" i="1"/>
  <c r="J302" i="1"/>
  <c r="J303" i="1"/>
  <c r="J304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7" i="1"/>
  <c r="J6" i="1"/>
  <c r="J5" i="1"/>
  <c r="J305" i="1" s="1"/>
  <c r="J306" i="1" s="1"/>
  <c r="K6" i="1"/>
  <c r="O6" i="1" s="1"/>
  <c r="K7" i="1"/>
  <c r="O7" i="1" s="1"/>
  <c r="K8" i="1"/>
  <c r="O8" i="1" s="1"/>
  <c r="K9" i="1"/>
  <c r="O9" i="1" s="1"/>
  <c r="K10" i="1"/>
  <c r="O10" i="1" s="1"/>
  <c r="K11" i="1"/>
  <c r="O11" i="1" s="1"/>
  <c r="K12" i="1"/>
  <c r="O12" i="1" s="1"/>
  <c r="K13" i="1"/>
  <c r="O13" i="1" s="1"/>
  <c r="K14" i="1"/>
  <c r="O14" i="1" s="1"/>
  <c r="K15" i="1"/>
  <c r="O15" i="1" s="1"/>
  <c r="K16" i="1"/>
  <c r="O16" i="1" s="1"/>
  <c r="K17" i="1"/>
  <c r="O17" i="1" s="1"/>
  <c r="K18" i="1"/>
  <c r="O18" i="1" s="1"/>
  <c r="K19" i="1"/>
  <c r="O19" i="1" s="1"/>
  <c r="K20" i="1"/>
  <c r="O20" i="1" s="1"/>
  <c r="K21" i="1"/>
  <c r="O21" i="1" s="1"/>
  <c r="K22" i="1"/>
  <c r="O22" i="1" s="1"/>
  <c r="K23" i="1"/>
  <c r="O23" i="1" s="1"/>
  <c r="K24" i="1"/>
  <c r="O24" i="1" s="1"/>
  <c r="K25" i="1"/>
  <c r="O25" i="1" s="1"/>
  <c r="K26" i="1"/>
  <c r="O26" i="1" s="1"/>
  <c r="K27" i="1"/>
  <c r="O27" i="1" s="1"/>
  <c r="K28" i="1"/>
  <c r="O28" i="1" s="1"/>
  <c r="K29" i="1"/>
  <c r="O29" i="1" s="1"/>
  <c r="K30" i="1"/>
  <c r="O30" i="1" s="1"/>
  <c r="K31" i="1"/>
  <c r="O31" i="1" s="1"/>
  <c r="K32" i="1"/>
  <c r="O32" i="1" s="1"/>
  <c r="K33" i="1"/>
  <c r="O33" i="1" s="1"/>
  <c r="K34" i="1"/>
  <c r="O34" i="1" s="1"/>
  <c r="K35" i="1"/>
  <c r="O35" i="1" s="1"/>
  <c r="K36" i="1"/>
  <c r="O36" i="1" s="1"/>
  <c r="K37" i="1"/>
  <c r="O37" i="1" s="1"/>
  <c r="K38" i="1"/>
  <c r="O38" i="1" s="1"/>
  <c r="K39" i="1"/>
  <c r="O39" i="1" s="1"/>
  <c r="K40" i="1"/>
  <c r="O40" i="1" s="1"/>
  <c r="K41" i="1"/>
  <c r="O41" i="1" s="1"/>
  <c r="K42" i="1"/>
  <c r="O42" i="1" s="1"/>
  <c r="K43" i="1"/>
  <c r="O43" i="1" s="1"/>
  <c r="K44" i="1"/>
  <c r="O44" i="1" s="1"/>
  <c r="K45" i="1"/>
  <c r="O45" i="1" s="1"/>
  <c r="K46" i="1"/>
  <c r="O46" i="1" s="1"/>
  <c r="K47" i="1"/>
  <c r="O47" i="1" s="1"/>
  <c r="K48" i="1"/>
  <c r="O48" i="1" s="1"/>
  <c r="K49" i="1"/>
  <c r="O49" i="1" s="1"/>
  <c r="K50" i="1"/>
  <c r="O50" i="1" s="1"/>
  <c r="K51" i="1"/>
  <c r="O51" i="1" s="1"/>
  <c r="K52" i="1"/>
  <c r="O52" i="1" s="1"/>
  <c r="K53" i="1"/>
  <c r="O53" i="1" s="1"/>
  <c r="K54" i="1"/>
  <c r="O54" i="1" s="1"/>
  <c r="K55" i="1"/>
  <c r="O55" i="1" s="1"/>
  <c r="K56" i="1"/>
  <c r="O56" i="1" s="1"/>
  <c r="K57" i="1"/>
  <c r="O57" i="1" s="1"/>
  <c r="K58" i="1"/>
  <c r="O58" i="1" s="1"/>
  <c r="K59" i="1"/>
  <c r="O59" i="1" s="1"/>
  <c r="K60" i="1"/>
  <c r="O60" i="1" s="1"/>
  <c r="K61" i="1"/>
  <c r="O61" i="1" s="1"/>
  <c r="K62" i="1"/>
  <c r="O62" i="1" s="1"/>
  <c r="K63" i="1"/>
  <c r="O63" i="1" s="1"/>
  <c r="K64" i="1"/>
  <c r="O64" i="1" s="1"/>
  <c r="K65" i="1"/>
  <c r="O65" i="1" s="1"/>
  <c r="K66" i="1"/>
  <c r="O66" i="1" s="1"/>
  <c r="K67" i="1"/>
  <c r="O67" i="1" s="1"/>
  <c r="K68" i="1"/>
  <c r="O68" i="1" s="1"/>
  <c r="K69" i="1"/>
  <c r="O69" i="1" s="1"/>
  <c r="K70" i="1"/>
  <c r="O70" i="1" s="1"/>
  <c r="K71" i="1"/>
  <c r="O71" i="1" s="1"/>
  <c r="K72" i="1"/>
  <c r="O72" i="1" s="1"/>
  <c r="K73" i="1"/>
  <c r="O73" i="1" s="1"/>
  <c r="K74" i="1"/>
  <c r="O74" i="1" s="1"/>
  <c r="K75" i="1"/>
  <c r="O75" i="1" s="1"/>
  <c r="K76" i="1"/>
  <c r="O76" i="1" s="1"/>
  <c r="K77" i="1"/>
  <c r="O77" i="1" s="1"/>
  <c r="K78" i="1"/>
  <c r="O78" i="1" s="1"/>
  <c r="K79" i="1"/>
  <c r="O79" i="1" s="1"/>
  <c r="K80" i="1"/>
  <c r="O80" i="1" s="1"/>
  <c r="K81" i="1"/>
  <c r="O81" i="1" s="1"/>
  <c r="K82" i="1"/>
  <c r="O82" i="1" s="1"/>
  <c r="K83" i="1"/>
  <c r="O83" i="1" s="1"/>
  <c r="K84" i="1"/>
  <c r="O84" i="1" s="1"/>
  <c r="K85" i="1"/>
  <c r="O85" i="1" s="1"/>
  <c r="K86" i="1"/>
  <c r="O86" i="1" s="1"/>
  <c r="K87" i="1"/>
  <c r="O87" i="1" s="1"/>
  <c r="K88" i="1"/>
  <c r="O88" i="1" s="1"/>
  <c r="K89" i="1"/>
  <c r="O89" i="1" s="1"/>
  <c r="K90" i="1"/>
  <c r="O90" i="1" s="1"/>
  <c r="K91" i="1"/>
  <c r="O91" i="1" s="1"/>
  <c r="K92" i="1"/>
  <c r="O92" i="1" s="1"/>
  <c r="K93" i="1"/>
  <c r="O93" i="1" s="1"/>
  <c r="K94" i="1"/>
  <c r="O94" i="1" s="1"/>
  <c r="K95" i="1"/>
  <c r="O95" i="1" s="1"/>
  <c r="K96" i="1"/>
  <c r="O96" i="1" s="1"/>
  <c r="K97" i="1"/>
  <c r="O97" i="1" s="1"/>
  <c r="K98" i="1"/>
  <c r="O98" i="1" s="1"/>
  <c r="K99" i="1"/>
  <c r="O99" i="1" s="1"/>
  <c r="K100" i="1"/>
  <c r="O100" i="1" s="1"/>
  <c r="K101" i="1"/>
  <c r="O101" i="1" s="1"/>
  <c r="K102" i="1"/>
  <c r="O102" i="1" s="1"/>
  <c r="K103" i="1"/>
  <c r="O103" i="1" s="1"/>
  <c r="K104" i="1"/>
  <c r="O104" i="1" s="1"/>
  <c r="K105" i="1"/>
  <c r="O105" i="1" s="1"/>
  <c r="K106" i="1"/>
  <c r="O106" i="1" s="1"/>
  <c r="K107" i="1"/>
  <c r="O107" i="1" s="1"/>
  <c r="K108" i="1"/>
  <c r="O108" i="1" s="1"/>
  <c r="K109" i="1"/>
  <c r="O109" i="1" s="1"/>
  <c r="K110" i="1"/>
  <c r="O110" i="1" s="1"/>
  <c r="K111" i="1"/>
  <c r="O111" i="1" s="1"/>
  <c r="K112" i="1"/>
  <c r="O112" i="1" s="1"/>
  <c r="K113" i="1"/>
  <c r="O113" i="1" s="1"/>
  <c r="K114" i="1"/>
  <c r="O114" i="1" s="1"/>
  <c r="K115" i="1"/>
  <c r="O115" i="1" s="1"/>
  <c r="K116" i="1"/>
  <c r="O116" i="1" s="1"/>
  <c r="K117" i="1"/>
  <c r="O117" i="1" s="1"/>
  <c r="K118" i="1"/>
  <c r="O118" i="1" s="1"/>
  <c r="K119" i="1"/>
  <c r="O119" i="1" s="1"/>
  <c r="K120" i="1"/>
  <c r="O120" i="1" s="1"/>
  <c r="K121" i="1"/>
  <c r="O121" i="1" s="1"/>
  <c r="K122" i="1"/>
  <c r="O122" i="1" s="1"/>
  <c r="K123" i="1"/>
  <c r="O123" i="1" s="1"/>
  <c r="K124" i="1"/>
  <c r="O124" i="1" s="1"/>
  <c r="K125" i="1"/>
  <c r="O125" i="1" s="1"/>
  <c r="K126" i="1"/>
  <c r="O126" i="1" s="1"/>
  <c r="K127" i="1"/>
  <c r="O127" i="1" s="1"/>
  <c r="K128" i="1"/>
  <c r="O128" i="1" s="1"/>
  <c r="K129" i="1"/>
  <c r="O129" i="1" s="1"/>
  <c r="K130" i="1"/>
  <c r="O130" i="1" s="1"/>
  <c r="K131" i="1"/>
  <c r="O131" i="1" s="1"/>
  <c r="K132" i="1"/>
  <c r="O132" i="1" s="1"/>
  <c r="K133" i="1"/>
  <c r="O133" i="1" s="1"/>
  <c r="K134" i="1"/>
  <c r="O134" i="1" s="1"/>
  <c r="K135" i="1"/>
  <c r="O135" i="1" s="1"/>
  <c r="K136" i="1"/>
  <c r="O136" i="1" s="1"/>
  <c r="K137" i="1"/>
  <c r="O137" i="1" s="1"/>
  <c r="K138" i="1"/>
  <c r="O138" i="1" s="1"/>
  <c r="K139" i="1"/>
  <c r="O139" i="1" s="1"/>
  <c r="K140" i="1"/>
  <c r="O140" i="1" s="1"/>
  <c r="K141" i="1"/>
  <c r="O141" i="1" s="1"/>
  <c r="K142" i="1"/>
  <c r="O142" i="1" s="1"/>
  <c r="K143" i="1"/>
  <c r="O143" i="1" s="1"/>
  <c r="K144" i="1"/>
  <c r="O144" i="1" s="1"/>
  <c r="K145" i="1"/>
  <c r="O145" i="1" s="1"/>
  <c r="K146" i="1"/>
  <c r="O146" i="1" s="1"/>
  <c r="K147" i="1"/>
  <c r="O147" i="1" s="1"/>
  <c r="K148" i="1"/>
  <c r="O148" i="1" s="1"/>
  <c r="K149" i="1"/>
  <c r="O149" i="1" s="1"/>
  <c r="K150" i="1"/>
  <c r="O150" i="1" s="1"/>
  <c r="K151" i="1"/>
  <c r="O151" i="1" s="1"/>
  <c r="K152" i="1"/>
  <c r="O152" i="1" s="1"/>
  <c r="K153" i="1"/>
  <c r="O153" i="1" s="1"/>
  <c r="K154" i="1"/>
  <c r="O154" i="1" s="1"/>
  <c r="K155" i="1"/>
  <c r="O155" i="1" s="1"/>
  <c r="K156" i="1"/>
  <c r="O156" i="1" s="1"/>
  <c r="K157" i="1"/>
  <c r="O157" i="1" s="1"/>
  <c r="K158" i="1"/>
  <c r="O158" i="1" s="1"/>
  <c r="K159" i="1"/>
  <c r="O159" i="1" s="1"/>
  <c r="K160" i="1"/>
  <c r="O160" i="1" s="1"/>
  <c r="K161" i="1"/>
  <c r="O161" i="1" s="1"/>
  <c r="K162" i="1"/>
  <c r="O162" i="1" s="1"/>
  <c r="K163" i="1"/>
  <c r="O163" i="1" s="1"/>
  <c r="K164" i="1"/>
  <c r="O164" i="1" s="1"/>
  <c r="K165" i="1"/>
  <c r="O165" i="1" s="1"/>
  <c r="K166" i="1"/>
  <c r="O166" i="1" s="1"/>
  <c r="K167" i="1"/>
  <c r="O167" i="1" s="1"/>
  <c r="K168" i="1"/>
  <c r="O168" i="1" s="1"/>
  <c r="K169" i="1"/>
  <c r="O169" i="1" s="1"/>
  <c r="K170" i="1"/>
  <c r="O170" i="1" s="1"/>
  <c r="K171" i="1"/>
  <c r="O171" i="1" s="1"/>
  <c r="K172" i="1"/>
  <c r="O172" i="1" s="1"/>
  <c r="K173" i="1"/>
  <c r="O173" i="1" s="1"/>
  <c r="K174" i="1"/>
  <c r="O174" i="1" s="1"/>
  <c r="K175" i="1"/>
  <c r="O175" i="1" s="1"/>
  <c r="K176" i="1"/>
  <c r="O176" i="1" s="1"/>
  <c r="K177" i="1"/>
  <c r="O177" i="1" s="1"/>
  <c r="K178" i="1"/>
  <c r="O178" i="1" s="1"/>
  <c r="K179" i="1"/>
  <c r="O179" i="1" s="1"/>
  <c r="K180" i="1"/>
  <c r="O180" i="1" s="1"/>
  <c r="K181" i="1"/>
  <c r="O181" i="1" s="1"/>
  <c r="K182" i="1"/>
  <c r="O182" i="1" s="1"/>
  <c r="K183" i="1"/>
  <c r="O183" i="1" s="1"/>
  <c r="K184" i="1"/>
  <c r="O184" i="1" s="1"/>
  <c r="K185" i="1"/>
  <c r="O185" i="1" s="1"/>
  <c r="K186" i="1"/>
  <c r="O186" i="1" s="1"/>
  <c r="K187" i="1"/>
  <c r="O187" i="1" s="1"/>
  <c r="K188" i="1"/>
  <c r="O188" i="1" s="1"/>
  <c r="K189" i="1"/>
  <c r="O189" i="1" s="1"/>
  <c r="K190" i="1"/>
  <c r="O190" i="1" s="1"/>
  <c r="K191" i="1"/>
  <c r="O191" i="1" s="1"/>
  <c r="K192" i="1"/>
  <c r="O192" i="1" s="1"/>
  <c r="K193" i="1"/>
  <c r="O193" i="1" s="1"/>
  <c r="K194" i="1"/>
  <c r="O194" i="1" s="1"/>
  <c r="K195" i="1"/>
  <c r="O195" i="1" s="1"/>
  <c r="K196" i="1"/>
  <c r="O196" i="1" s="1"/>
  <c r="K197" i="1"/>
  <c r="O197" i="1" s="1"/>
  <c r="K198" i="1"/>
  <c r="O198" i="1" s="1"/>
  <c r="K199" i="1"/>
  <c r="O199" i="1" s="1"/>
  <c r="K200" i="1"/>
  <c r="O200" i="1" s="1"/>
  <c r="K201" i="1"/>
  <c r="O201" i="1" s="1"/>
  <c r="K202" i="1"/>
  <c r="O202" i="1" s="1"/>
  <c r="K203" i="1"/>
  <c r="O203" i="1" s="1"/>
  <c r="K204" i="1"/>
  <c r="O204" i="1" s="1"/>
  <c r="K205" i="1"/>
  <c r="O205" i="1" s="1"/>
  <c r="K206" i="1"/>
  <c r="O206" i="1" s="1"/>
  <c r="K207" i="1"/>
  <c r="O207" i="1" s="1"/>
  <c r="K208" i="1"/>
  <c r="O208" i="1" s="1"/>
  <c r="K209" i="1"/>
  <c r="O209" i="1" s="1"/>
  <c r="K210" i="1"/>
  <c r="O210" i="1" s="1"/>
  <c r="K211" i="1"/>
  <c r="O211" i="1" s="1"/>
  <c r="K212" i="1"/>
  <c r="O212" i="1" s="1"/>
  <c r="K213" i="1"/>
  <c r="O213" i="1" s="1"/>
  <c r="K214" i="1"/>
  <c r="O214" i="1" s="1"/>
  <c r="K215" i="1"/>
  <c r="O215" i="1" s="1"/>
  <c r="K216" i="1"/>
  <c r="O216" i="1" s="1"/>
  <c r="K217" i="1"/>
  <c r="O217" i="1" s="1"/>
  <c r="K218" i="1"/>
  <c r="O218" i="1" s="1"/>
  <c r="K219" i="1"/>
  <c r="O219" i="1" s="1"/>
  <c r="K220" i="1"/>
  <c r="O220" i="1" s="1"/>
  <c r="K221" i="1"/>
  <c r="O221" i="1" s="1"/>
  <c r="K222" i="1"/>
  <c r="O222" i="1" s="1"/>
  <c r="K223" i="1"/>
  <c r="O223" i="1" s="1"/>
  <c r="K224" i="1"/>
  <c r="O224" i="1" s="1"/>
  <c r="K225" i="1"/>
  <c r="O225" i="1" s="1"/>
  <c r="K226" i="1"/>
  <c r="O226" i="1" s="1"/>
  <c r="K227" i="1"/>
  <c r="O227" i="1" s="1"/>
  <c r="K228" i="1"/>
  <c r="O228" i="1" s="1"/>
  <c r="K229" i="1"/>
  <c r="O229" i="1" s="1"/>
  <c r="K230" i="1"/>
  <c r="O230" i="1" s="1"/>
  <c r="K231" i="1"/>
  <c r="O231" i="1" s="1"/>
  <c r="K232" i="1"/>
  <c r="O232" i="1" s="1"/>
  <c r="K233" i="1"/>
  <c r="O233" i="1" s="1"/>
  <c r="K234" i="1"/>
  <c r="O234" i="1" s="1"/>
  <c r="K235" i="1"/>
  <c r="O235" i="1" s="1"/>
  <c r="K236" i="1"/>
  <c r="O236" i="1" s="1"/>
  <c r="K237" i="1"/>
  <c r="O237" i="1" s="1"/>
  <c r="K238" i="1"/>
  <c r="O238" i="1" s="1"/>
  <c r="K239" i="1"/>
  <c r="O239" i="1" s="1"/>
  <c r="K240" i="1"/>
  <c r="O240" i="1" s="1"/>
  <c r="K241" i="1"/>
  <c r="O241" i="1" s="1"/>
  <c r="K242" i="1"/>
  <c r="O242" i="1" s="1"/>
  <c r="K243" i="1"/>
  <c r="O243" i="1" s="1"/>
  <c r="K244" i="1"/>
  <c r="O244" i="1" s="1"/>
  <c r="K245" i="1"/>
  <c r="O245" i="1" s="1"/>
  <c r="K246" i="1"/>
  <c r="O246" i="1" s="1"/>
  <c r="K247" i="1"/>
  <c r="O247" i="1" s="1"/>
  <c r="K248" i="1"/>
  <c r="O248" i="1" s="1"/>
  <c r="K249" i="1"/>
  <c r="O249" i="1" s="1"/>
  <c r="K250" i="1"/>
  <c r="O250" i="1" s="1"/>
  <c r="K251" i="1"/>
  <c r="O251" i="1" s="1"/>
  <c r="K252" i="1"/>
  <c r="O252" i="1" s="1"/>
  <c r="K253" i="1"/>
  <c r="O253" i="1" s="1"/>
  <c r="K254" i="1"/>
  <c r="O254" i="1" s="1"/>
  <c r="K255" i="1"/>
  <c r="O255" i="1" s="1"/>
  <c r="K256" i="1"/>
  <c r="O256" i="1" s="1"/>
  <c r="K257" i="1"/>
  <c r="O257" i="1" s="1"/>
  <c r="K258" i="1"/>
  <c r="O258" i="1" s="1"/>
  <c r="K259" i="1"/>
  <c r="O259" i="1" s="1"/>
  <c r="K260" i="1"/>
  <c r="O260" i="1" s="1"/>
  <c r="K261" i="1"/>
  <c r="O261" i="1" s="1"/>
  <c r="K262" i="1"/>
  <c r="O262" i="1" s="1"/>
  <c r="K263" i="1"/>
  <c r="O263" i="1" s="1"/>
  <c r="K264" i="1"/>
  <c r="O264" i="1" s="1"/>
  <c r="K265" i="1"/>
  <c r="O265" i="1" s="1"/>
  <c r="K266" i="1"/>
  <c r="O266" i="1" s="1"/>
  <c r="K267" i="1"/>
  <c r="O267" i="1" s="1"/>
  <c r="K268" i="1"/>
  <c r="O268" i="1" s="1"/>
  <c r="K269" i="1"/>
  <c r="O269" i="1" s="1"/>
  <c r="K270" i="1"/>
  <c r="O270" i="1" s="1"/>
  <c r="K271" i="1"/>
  <c r="O271" i="1" s="1"/>
  <c r="K272" i="1"/>
  <c r="O272" i="1" s="1"/>
  <c r="K273" i="1"/>
  <c r="O273" i="1" s="1"/>
  <c r="K274" i="1"/>
  <c r="O274" i="1" s="1"/>
  <c r="K275" i="1"/>
  <c r="O275" i="1" s="1"/>
  <c r="K276" i="1"/>
  <c r="O276" i="1" s="1"/>
  <c r="K277" i="1"/>
  <c r="O277" i="1" s="1"/>
  <c r="K278" i="1"/>
  <c r="O278" i="1" s="1"/>
  <c r="K279" i="1"/>
  <c r="O279" i="1" s="1"/>
  <c r="K280" i="1"/>
  <c r="O280" i="1" s="1"/>
  <c r="K281" i="1"/>
  <c r="O281" i="1" s="1"/>
  <c r="K282" i="1"/>
  <c r="O282" i="1" s="1"/>
  <c r="K283" i="1"/>
  <c r="O283" i="1" s="1"/>
  <c r="K284" i="1"/>
  <c r="O284" i="1" s="1"/>
  <c r="K285" i="1"/>
  <c r="O285" i="1" s="1"/>
  <c r="K286" i="1"/>
  <c r="O286" i="1" s="1"/>
  <c r="K287" i="1"/>
  <c r="O287" i="1" s="1"/>
  <c r="K288" i="1"/>
  <c r="O288" i="1" s="1"/>
  <c r="K289" i="1"/>
  <c r="O289" i="1" s="1"/>
  <c r="K290" i="1"/>
  <c r="O290" i="1" s="1"/>
  <c r="K291" i="1"/>
  <c r="O291" i="1" s="1"/>
  <c r="K292" i="1"/>
  <c r="O292" i="1" s="1"/>
  <c r="K293" i="1"/>
  <c r="O293" i="1" s="1"/>
  <c r="K294" i="1"/>
  <c r="O294" i="1" s="1"/>
  <c r="K295" i="1"/>
  <c r="O295" i="1" s="1"/>
  <c r="K296" i="1"/>
  <c r="O296" i="1" s="1"/>
  <c r="O297" i="1"/>
  <c r="K5" i="1"/>
  <c r="O5" i="1" s="1"/>
  <c r="O305" i="1" l="1"/>
  <c r="K305" i="1"/>
</calcChain>
</file>

<file path=xl/sharedStrings.xml><?xml version="1.0" encoding="utf-8"?>
<sst xmlns="http://schemas.openxmlformats.org/spreadsheetml/2006/main" count="67" uniqueCount="66">
  <si>
    <t>Name</t>
  </si>
  <si>
    <t>Address</t>
  </si>
  <si>
    <t>City</t>
  </si>
  <si>
    <t>State</t>
  </si>
  <si>
    <t>Zip</t>
  </si>
  <si>
    <t>Email</t>
  </si>
  <si>
    <t>Fee</t>
  </si>
  <si>
    <t>Donation</t>
  </si>
  <si>
    <t>Total Paid</t>
  </si>
  <si>
    <r>
      <t xml:space="preserve">Miles
</t>
    </r>
    <r>
      <rPr>
        <b/>
        <sz val="8"/>
        <color indexed="8"/>
        <rFont val="Calibri"/>
        <family val="2"/>
      </rPr>
      <t>(one-way)</t>
    </r>
  </si>
  <si>
    <t>Clean Date</t>
  </si>
  <si>
    <t>Days</t>
  </si>
  <si>
    <t>Count</t>
  </si>
  <si>
    <t>Committee</t>
  </si>
  <si>
    <t>Camping</t>
  </si>
  <si>
    <t>Camp Elec</t>
  </si>
  <si>
    <t>Day Pass</t>
  </si>
  <si>
    <t>Delhut</t>
  </si>
  <si>
    <t>Radison</t>
  </si>
  <si>
    <t>Mackenzie</t>
  </si>
  <si>
    <t>Alneau</t>
  </si>
  <si>
    <t>Baraga</t>
  </si>
  <si>
    <t>Jolliet</t>
  </si>
  <si>
    <t>Birch</t>
  </si>
  <si>
    <t>White Pine</t>
  </si>
  <si>
    <t>Maple</t>
  </si>
  <si>
    <t>Aspen</t>
  </si>
  <si>
    <t>Knife</t>
  </si>
  <si>
    <t>Crooked Lake</t>
  </si>
  <si>
    <t>Lac LaCroix</t>
  </si>
  <si>
    <t>Sandpoint</t>
  </si>
  <si>
    <t>Namakan</t>
  </si>
  <si>
    <t>Rainy Lake</t>
  </si>
  <si>
    <t>Bakk</t>
  </si>
  <si>
    <t>Priest</t>
  </si>
  <si>
    <t>Mar-    quette</t>
  </si>
  <si>
    <t>Saka-    gawea</t>
  </si>
  <si>
    <t>Bass-   wood</t>
  </si>
  <si>
    <t>Tomp-    son</t>
  </si>
  <si>
    <t>Discount Reason</t>
  </si>
  <si>
    <t>Discount Amount</t>
  </si>
  <si>
    <t xml:space="preserve">Enter only one person (adult or child) on a row. </t>
  </si>
  <si>
    <t>ONLY enter the number "1" in one column (Q thru AO) per row</t>
  </si>
  <si>
    <t>TOTALS</t>
  </si>
  <si>
    <t>Child</t>
  </si>
  <si>
    <t>Kid Under 17</t>
  </si>
  <si>
    <t>Child Under 6</t>
  </si>
  <si>
    <t>Newcomer</t>
  </si>
  <si>
    <t>Other</t>
  </si>
  <si>
    <t>Disc Reasons</t>
  </si>
  <si>
    <t>Kids Age 6 to 16 Enter this in Discount:</t>
  </si>
  <si>
    <t>Total Yrs</t>
  </si>
  <si>
    <t>Kid</t>
  </si>
  <si>
    <t>Comm</t>
  </si>
  <si>
    <t>Member</t>
  </si>
  <si>
    <t>New</t>
  </si>
  <si>
    <t>Comer</t>
  </si>
  <si>
    <t>DISCOUNT REASON COUNT</t>
  </si>
  <si>
    <t>To unprotect sheet Password = NA</t>
  </si>
  <si>
    <t>Descriptions list on Sheet 2 (Drop Down)</t>
  </si>
  <si>
    <t>Saturday's Date Here:</t>
  </si>
  <si>
    <t>MAXIMUM CAPACITY:</t>
  </si>
  <si>
    <t>BEDS STILL AVAILABLE:</t>
  </si>
  <si>
    <t>Enter Maximum Capacity on Row 306</t>
  </si>
  <si>
    <r>
      <t>To prepare worksheet FIRST save as and rename (Do not make changes to master) Then update Items highlighted in</t>
    </r>
    <r>
      <rPr>
        <sz val="11"/>
        <color rgb="FF00B050"/>
        <rFont val="Calibri"/>
        <family val="2"/>
        <scheme val="minor"/>
      </rPr>
      <t xml:space="preserve"> GREEN</t>
    </r>
  </si>
  <si>
    <t>Adult 17 and up Full Price: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</si>
</sst>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8"/>
      <color indexed="8"/>
      <name val="Calibri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Calibri"/>
      <family val="2"/>
    </font>
    <font>
      <sz val="11"/>
      <color indexed="8"/>
      <name val="Calibri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u val="double"/>
      <sz val="11"/>
      <color rgb="FF00B05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1" fontId="0" fillId="0" borderId="0" xfId="0" applyNumberFormat="1" applyAlignment="1" applyProtection="1">
      <alignment horizontal="left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43" fontId="10" fillId="0" borderId="0" xfId="1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0" fillId="4" borderId="1" xfId="2" applyNumberFormat="1" applyFont="1" applyFill="1" applyBorder="1" applyAlignment="1" applyProtection="1">
      <alignment horizontal="left" vertical="center"/>
      <protection locked="0"/>
    </xf>
    <xf numFmtId="165" fontId="0" fillId="4" borderId="1" xfId="2" applyNumberFormat="1" applyFont="1" applyFill="1" applyBorder="1" applyAlignment="1" applyProtection="1">
      <alignment horizontal="center" vertical="center"/>
      <protection locked="0"/>
    </xf>
    <xf numFmtId="14" fontId="2" fillId="4" borderId="0" xfId="0" applyNumberFormat="1" applyFont="1" applyFill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9" fillId="2" borderId="1" xfId="3" applyFont="1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4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9" fillId="2" borderId="1" xfId="3" applyFont="1" applyFill="1" applyBorder="1" applyAlignment="1" applyProtection="1">
      <alignment horizontal="left" vertical="center"/>
      <protection locked="0"/>
    </xf>
    <xf numFmtId="0" fontId="7" fillId="2" borderId="4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9" fillId="2" borderId="1" xfId="3" applyFont="1" applyFill="1" applyBorder="1" applyAlignment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4" xfId="0" applyFill="1" applyBorder="1" applyProtection="1"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left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164" fontId="3" fillId="6" borderId="1" xfId="0" applyNumberFormat="1" applyFont="1" applyFill="1" applyBorder="1" applyAlignment="1" applyProtection="1">
      <alignment horizontal="center" vertical="center"/>
    </xf>
    <xf numFmtId="0" fontId="12" fillId="6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4" fontId="7" fillId="14" borderId="1" xfId="0" applyNumberFormat="1" applyFont="1" applyFill="1" applyBorder="1" applyAlignment="1" applyProtection="1">
      <alignment horizontal="center" vertical="center"/>
    </xf>
    <xf numFmtId="1" fontId="0" fillId="13" borderId="1" xfId="0" applyNumberFormat="1" applyFill="1" applyBorder="1" applyAlignment="1" applyProtection="1">
      <alignment horizontal="center" vertical="center"/>
    </xf>
    <xf numFmtId="43" fontId="7" fillId="14" borderId="1" xfId="1" applyFont="1" applyFill="1" applyBorder="1" applyAlignment="1" applyProtection="1">
      <alignment horizontal="center" vertical="center"/>
    </xf>
    <xf numFmtId="1" fontId="0" fillId="0" borderId="0" xfId="0" applyNumberFormat="1" applyAlignment="1" applyProtection="1">
      <alignment horizontal="center" vertical="center"/>
    </xf>
    <xf numFmtId="0" fontId="4" fillId="15" borderId="1" xfId="0" applyFont="1" applyFill="1" applyBorder="1" applyAlignment="1" applyProtection="1">
      <alignment horizontal="center" vertical="center" wrapText="1"/>
    </xf>
    <xf numFmtId="1" fontId="5" fillId="15" borderId="1" xfId="0" applyNumberFormat="1" applyFont="1" applyFill="1" applyBorder="1" applyAlignment="1" applyProtection="1">
      <alignment horizontal="center" vertical="center" wrapText="1"/>
    </xf>
    <xf numFmtId="164" fontId="5" fillId="15" borderId="1" xfId="0" applyNumberFormat="1" applyFont="1" applyFill="1" applyBorder="1" applyAlignment="1" applyProtection="1">
      <alignment horizontal="center" vertical="center" wrapText="1"/>
    </xf>
    <xf numFmtId="43" fontId="4" fillId="15" borderId="1" xfId="1" applyFont="1" applyFill="1" applyBorder="1" applyAlignment="1" applyProtection="1">
      <alignment horizontal="center" vertical="center" wrapText="1"/>
    </xf>
    <xf numFmtId="0" fontId="6" fillId="15" borderId="1" xfId="0" applyFont="1" applyFill="1" applyBorder="1" applyAlignment="1" applyProtection="1">
      <alignment horizontal="center" vertical="center" wrapText="1"/>
    </xf>
    <xf numFmtId="4" fontId="4" fillId="15" borderId="1" xfId="0" applyNumberFormat="1" applyFont="1" applyFill="1" applyBorder="1" applyAlignment="1" applyProtection="1">
      <alignment horizontal="center" vertical="center" wrapText="1"/>
    </xf>
    <xf numFmtId="0" fontId="6" fillId="10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8" borderId="1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 wrapText="1"/>
    </xf>
    <xf numFmtId="0" fontId="11" fillId="7" borderId="1" xfId="0" applyFont="1" applyFill="1" applyBorder="1" applyAlignment="1" applyProtection="1">
      <alignment horizontal="center" vertical="center" wrapText="1"/>
    </xf>
    <xf numFmtId="0" fontId="11" fillId="9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1" fontId="0" fillId="0" borderId="0" xfId="0" applyNumberFormat="1" applyAlignment="1" applyProtection="1">
      <alignment horizontal="left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 applyProtection="1">
      <alignment horizontal="right" vertical="center"/>
    </xf>
    <xf numFmtId="43" fontId="10" fillId="0" borderId="0" xfId="1" applyFont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164" fontId="12" fillId="0" borderId="0" xfId="0" applyNumberFormat="1" applyFont="1" applyAlignment="1" applyProtection="1">
      <alignment horizontal="right" vertical="center"/>
    </xf>
    <xf numFmtId="4" fontId="0" fillId="0" borderId="0" xfId="0" applyNumberFormat="1" applyAlignment="1" applyProtection="1">
      <alignment horizontal="right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0" fillId="4" borderId="3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</xf>
    <xf numFmtId="0" fontId="11" fillId="9" borderId="3" xfId="0" applyFont="1" applyFill="1" applyBorder="1" applyAlignment="1" applyProtection="1">
      <alignment horizontal="center" vertical="center" wrapText="1"/>
    </xf>
    <xf numFmtId="1" fontId="3" fillId="6" borderId="2" xfId="0" applyNumberFormat="1" applyFont="1" applyFill="1" applyBorder="1" applyAlignment="1" applyProtection="1">
      <alignment horizontal="center" vertical="center"/>
    </xf>
    <xf numFmtId="0" fontId="0" fillId="16" borderId="7" xfId="0" applyFill="1" applyBorder="1" applyAlignment="1" applyProtection="1">
      <alignment horizontal="center" vertical="center"/>
    </xf>
    <xf numFmtId="0" fontId="0" fillId="16" borderId="1" xfId="0" applyFill="1" applyBorder="1" applyAlignment="1" applyProtection="1">
      <alignment horizontal="center" vertical="center"/>
    </xf>
    <xf numFmtId="0" fontId="0" fillId="16" borderId="8" xfId="0" applyFill="1" applyBorder="1" applyAlignment="1" applyProtection="1">
      <alignment horizontal="center" vertical="center"/>
    </xf>
    <xf numFmtId="0" fontId="0" fillId="16" borderId="9" xfId="0" applyFill="1" applyBorder="1" applyAlignment="1" applyProtection="1">
      <alignment horizontal="center" vertical="center"/>
    </xf>
    <xf numFmtId="0" fontId="0" fillId="16" borderId="10" xfId="0" applyFill="1" applyBorder="1" applyAlignment="1" applyProtection="1">
      <alignment horizontal="center" vertical="center"/>
    </xf>
    <xf numFmtId="0" fontId="0" fillId="16" borderId="11" xfId="0" applyFill="1" applyBorder="1" applyAlignment="1" applyProtection="1">
      <alignment horizontal="center" vertical="center"/>
    </xf>
    <xf numFmtId="0" fontId="12" fillId="11" borderId="12" xfId="0" applyFont="1" applyFill="1" applyBorder="1" applyAlignment="1" applyProtection="1">
      <alignment horizontal="center" vertical="center"/>
    </xf>
    <xf numFmtId="0" fontId="12" fillId="11" borderId="13" xfId="0" applyFont="1" applyFill="1" applyBorder="1" applyAlignment="1" applyProtection="1">
      <alignment horizontal="center" vertical="center"/>
    </xf>
    <xf numFmtId="0" fontId="11" fillId="11" borderId="13" xfId="0" applyFont="1" applyFill="1" applyBorder="1" applyAlignment="1" applyProtection="1">
      <alignment horizontal="center" vertical="center"/>
    </xf>
    <xf numFmtId="0" fontId="12" fillId="11" borderId="14" xfId="0" applyFont="1" applyFill="1" applyBorder="1" applyAlignment="1" applyProtection="1">
      <alignment horizontal="center" vertical="center"/>
    </xf>
    <xf numFmtId="0" fontId="11" fillId="11" borderId="5" xfId="0" applyFont="1" applyFill="1" applyBorder="1" applyAlignment="1" applyProtection="1">
      <alignment horizontal="center" vertical="center"/>
    </xf>
    <xf numFmtId="0" fontId="11" fillId="11" borderId="2" xfId="0" applyFont="1" applyFill="1" applyBorder="1" applyAlignment="1" applyProtection="1">
      <alignment horizontal="center" vertical="center"/>
    </xf>
    <xf numFmtId="0" fontId="11" fillId="11" borderId="6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3" fillId="12" borderId="3" xfId="0" applyFont="1" applyFill="1" applyBorder="1" applyAlignment="1" applyProtection="1">
      <alignment horizontal="center" vertical="center"/>
    </xf>
    <xf numFmtId="0" fontId="3" fillId="12" borderId="15" xfId="0" applyFont="1" applyFill="1" applyBorder="1" applyAlignment="1" applyProtection="1">
      <alignment horizontal="center" vertical="center"/>
    </xf>
    <xf numFmtId="0" fontId="3" fillId="12" borderId="4" xfId="0" applyFont="1" applyFill="1" applyBorder="1" applyAlignment="1" applyProtection="1">
      <alignment horizontal="center" vertical="center"/>
    </xf>
    <xf numFmtId="1" fontId="0" fillId="17" borderId="1" xfId="0" applyNumberFormat="1" applyFill="1" applyBorder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13" fillId="4" borderId="1" xfId="0" applyFont="1" applyFill="1" applyBorder="1" applyAlignment="1" applyProtection="1">
      <alignment horizontal="left" vertical="center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right" vertical="center"/>
    </xf>
    <xf numFmtId="1" fontId="15" fillId="4" borderId="1" xfId="0" applyNumberFormat="1" applyFont="1" applyFill="1" applyBorder="1" applyAlignment="1" applyProtection="1">
      <alignment horizontal="center" vertic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FFCC00"/>
      <color rgb="FFFFFF66"/>
      <color rgb="FFFDC4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7"/>
  <sheetViews>
    <sheetView tabSelected="1" zoomScaleNormal="100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B14" sqref="B14"/>
    </sheetView>
  </sheetViews>
  <sheetFormatPr defaultColWidth="9.109375" defaultRowHeight="14.4" x14ac:dyDescent="0.3"/>
  <cols>
    <col min="1" max="1" width="9.109375" style="65"/>
    <col min="2" max="2" width="26" style="2" customWidth="1"/>
    <col min="3" max="3" width="27" style="1" customWidth="1"/>
    <col min="4" max="4" width="15.33203125" style="1" bestFit="1" customWidth="1"/>
    <col min="5" max="5" width="5.109375" style="1" bestFit="1" customWidth="1"/>
    <col min="6" max="6" width="6" style="1" bestFit="1" customWidth="1"/>
    <col min="7" max="7" width="27.33203125" style="2" bestFit="1" customWidth="1"/>
    <col min="8" max="8" width="9.109375" style="4" customWidth="1"/>
    <col min="9" max="9" width="10" style="5" customWidth="1"/>
    <col min="10" max="10" width="11" style="3" bestFit="1" customWidth="1"/>
    <col min="11" max="11" width="7.6640625" style="6" bestFit="1" customWidth="1"/>
    <col min="12" max="12" width="10.6640625" style="7" bestFit="1" customWidth="1"/>
    <col min="13" max="13" width="9.6640625" style="1" customWidth="1"/>
    <col min="14" max="14" width="8.21875" style="8" bestFit="1" customWidth="1"/>
    <col min="15" max="15" width="9.109375" style="8" bestFit="1" customWidth="1"/>
    <col min="16" max="16" width="9.109375" style="2"/>
    <col min="17" max="18" width="9.109375" style="41"/>
    <col min="19" max="20" width="9.109375" style="1"/>
    <col min="21" max="39" width="7.6640625" style="1" customWidth="1"/>
    <col min="40" max="40" width="7.44140625" style="1" customWidth="1"/>
    <col min="41" max="45" width="6.33203125" style="1" customWidth="1"/>
    <col min="46" max="16384" width="9.109375" style="2"/>
  </cols>
  <sheetData>
    <row r="1" spans="1:45" x14ac:dyDescent="0.3">
      <c r="B1" s="67" t="s">
        <v>58</v>
      </c>
      <c r="C1" s="67"/>
      <c r="D1" s="99" t="s">
        <v>64</v>
      </c>
      <c r="E1" s="65"/>
      <c r="F1" s="65"/>
      <c r="G1" s="67"/>
      <c r="H1" s="51"/>
      <c r="I1" s="69"/>
      <c r="J1" s="68"/>
      <c r="K1" s="71"/>
      <c r="L1" s="72"/>
      <c r="M1" s="65"/>
      <c r="N1" s="73"/>
      <c r="O1" s="73"/>
      <c r="P1" s="9"/>
      <c r="Q1" s="10"/>
      <c r="R1" s="10">
        <v>3</v>
      </c>
      <c r="S1" s="10">
        <v>34</v>
      </c>
      <c r="T1" s="10">
        <v>12</v>
      </c>
      <c r="U1" s="10">
        <v>1</v>
      </c>
      <c r="V1" s="10">
        <v>2</v>
      </c>
      <c r="W1" s="10">
        <v>3</v>
      </c>
      <c r="X1" s="10">
        <v>4</v>
      </c>
      <c r="Y1" s="10">
        <v>5</v>
      </c>
      <c r="Z1" s="10">
        <v>6</v>
      </c>
      <c r="AA1" s="10">
        <v>7</v>
      </c>
      <c r="AB1" s="10">
        <v>8</v>
      </c>
      <c r="AC1" s="10">
        <v>9</v>
      </c>
      <c r="AD1" s="10">
        <v>10</v>
      </c>
      <c r="AE1" s="10">
        <v>11</v>
      </c>
      <c r="AF1" s="10">
        <v>12</v>
      </c>
      <c r="AG1" s="10">
        <v>13</v>
      </c>
      <c r="AH1" s="10">
        <v>16</v>
      </c>
      <c r="AI1" s="10">
        <v>17</v>
      </c>
      <c r="AJ1" s="10">
        <v>18</v>
      </c>
      <c r="AK1" s="10">
        <v>21</v>
      </c>
      <c r="AL1" s="10">
        <v>24</v>
      </c>
      <c r="AM1" s="10">
        <v>25</v>
      </c>
      <c r="AN1" s="76">
        <v>26</v>
      </c>
      <c r="AO1" s="78"/>
      <c r="AP1" s="78"/>
      <c r="AQ1" s="78"/>
      <c r="AR1" s="78"/>
      <c r="AS1" s="78"/>
    </row>
    <row r="2" spans="1:45" x14ac:dyDescent="0.3">
      <c r="B2" s="67" t="s">
        <v>41</v>
      </c>
      <c r="C2" s="65"/>
      <c r="D2" s="100" t="s">
        <v>63</v>
      </c>
      <c r="E2" s="69"/>
      <c r="F2" s="51"/>
      <c r="G2" s="67"/>
      <c r="H2" s="51"/>
      <c r="I2" s="69"/>
      <c r="J2" s="51"/>
      <c r="K2" s="71"/>
      <c r="L2" s="74"/>
      <c r="M2" s="65"/>
      <c r="N2" s="73"/>
      <c r="O2" s="75" t="s">
        <v>65</v>
      </c>
      <c r="P2" s="11">
        <v>20</v>
      </c>
      <c r="Q2" s="12">
        <v>55</v>
      </c>
      <c r="R2" s="12">
        <v>65</v>
      </c>
      <c r="S2" s="12">
        <v>95</v>
      </c>
      <c r="T2" s="12">
        <v>85</v>
      </c>
      <c r="U2" s="12">
        <v>80</v>
      </c>
      <c r="V2" s="12">
        <v>80</v>
      </c>
      <c r="W2" s="12">
        <v>80</v>
      </c>
      <c r="X2" s="12">
        <v>80</v>
      </c>
      <c r="Y2" s="12">
        <v>80</v>
      </c>
      <c r="Z2" s="12">
        <v>80</v>
      </c>
      <c r="AA2" s="12">
        <v>80</v>
      </c>
      <c r="AB2" s="12">
        <v>80</v>
      </c>
      <c r="AC2" s="12">
        <v>80</v>
      </c>
      <c r="AD2" s="12">
        <v>80</v>
      </c>
      <c r="AE2" s="12">
        <v>80</v>
      </c>
      <c r="AF2" s="12">
        <v>80</v>
      </c>
      <c r="AG2" s="12">
        <v>80</v>
      </c>
      <c r="AH2" s="12">
        <v>80</v>
      </c>
      <c r="AI2" s="12">
        <v>80</v>
      </c>
      <c r="AJ2" s="12">
        <v>80</v>
      </c>
      <c r="AK2" s="12">
        <v>80</v>
      </c>
      <c r="AL2" s="12">
        <v>80</v>
      </c>
      <c r="AM2" s="12">
        <v>80</v>
      </c>
      <c r="AN2" s="77">
        <v>80</v>
      </c>
      <c r="AO2" s="95" t="s">
        <v>57</v>
      </c>
      <c r="AP2" s="96"/>
      <c r="AQ2" s="96"/>
      <c r="AR2" s="96"/>
      <c r="AS2" s="97"/>
    </row>
    <row r="3" spans="1:45" x14ac:dyDescent="0.3">
      <c r="B3" s="67" t="s">
        <v>42</v>
      </c>
      <c r="C3" s="65"/>
      <c r="D3" s="67" t="s">
        <v>59</v>
      </c>
      <c r="E3" s="65"/>
      <c r="F3" s="65"/>
      <c r="G3" s="67"/>
      <c r="H3" s="51"/>
      <c r="I3" s="70" t="s">
        <v>60</v>
      </c>
      <c r="J3" s="13">
        <v>41160</v>
      </c>
      <c r="K3" s="71"/>
      <c r="L3" s="72"/>
      <c r="M3" s="65"/>
      <c r="N3" s="73"/>
      <c r="O3" s="75" t="s">
        <v>50</v>
      </c>
      <c r="P3" s="11">
        <v>15</v>
      </c>
      <c r="Q3" s="12">
        <v>27</v>
      </c>
      <c r="R3" s="12">
        <v>37</v>
      </c>
      <c r="S3" s="12">
        <v>0</v>
      </c>
      <c r="T3" s="12">
        <v>42</v>
      </c>
      <c r="U3" s="12">
        <v>40</v>
      </c>
      <c r="V3" s="12">
        <v>40</v>
      </c>
      <c r="W3" s="12">
        <v>40</v>
      </c>
      <c r="X3" s="12">
        <v>40</v>
      </c>
      <c r="Y3" s="12">
        <v>40</v>
      </c>
      <c r="Z3" s="12">
        <v>40</v>
      </c>
      <c r="AA3" s="12">
        <v>40</v>
      </c>
      <c r="AB3" s="12">
        <v>40</v>
      </c>
      <c r="AC3" s="12">
        <v>40</v>
      </c>
      <c r="AD3" s="12">
        <v>40</v>
      </c>
      <c r="AE3" s="12">
        <v>40</v>
      </c>
      <c r="AF3" s="12">
        <v>40</v>
      </c>
      <c r="AG3" s="12">
        <v>40</v>
      </c>
      <c r="AH3" s="12">
        <v>40</v>
      </c>
      <c r="AI3" s="12">
        <v>40</v>
      </c>
      <c r="AJ3" s="12">
        <v>40</v>
      </c>
      <c r="AK3" s="12">
        <v>40</v>
      </c>
      <c r="AL3" s="12">
        <v>40</v>
      </c>
      <c r="AM3" s="12">
        <v>40</v>
      </c>
      <c r="AN3" s="77">
        <v>40</v>
      </c>
      <c r="AO3" s="87"/>
      <c r="AP3" s="88"/>
      <c r="AQ3" s="89" t="s">
        <v>55</v>
      </c>
      <c r="AR3" s="89" t="s">
        <v>53</v>
      </c>
      <c r="AS3" s="90"/>
    </row>
    <row r="4" spans="1:45" s="64" customFormat="1" ht="27.6" x14ac:dyDescent="0.3">
      <c r="A4" s="52" t="s">
        <v>12</v>
      </c>
      <c r="B4" s="52" t="s">
        <v>0</v>
      </c>
      <c r="C4" s="52" t="s">
        <v>1</v>
      </c>
      <c r="D4" s="52" t="s">
        <v>2</v>
      </c>
      <c r="E4" s="52" t="s">
        <v>3</v>
      </c>
      <c r="F4" s="52" t="s">
        <v>4</v>
      </c>
      <c r="G4" s="52" t="s">
        <v>5</v>
      </c>
      <c r="H4" s="53" t="s">
        <v>9</v>
      </c>
      <c r="I4" s="54" t="s">
        <v>10</v>
      </c>
      <c r="J4" s="53" t="s">
        <v>11</v>
      </c>
      <c r="K4" s="55" t="s">
        <v>6</v>
      </c>
      <c r="L4" s="56" t="s">
        <v>39</v>
      </c>
      <c r="M4" s="52" t="s">
        <v>40</v>
      </c>
      <c r="N4" s="57" t="s">
        <v>7</v>
      </c>
      <c r="O4" s="57" t="s">
        <v>8</v>
      </c>
      <c r="P4" s="58" t="s">
        <v>16</v>
      </c>
      <c r="Q4" s="59" t="s">
        <v>14</v>
      </c>
      <c r="R4" s="60" t="s">
        <v>15</v>
      </c>
      <c r="S4" s="61" t="s">
        <v>33</v>
      </c>
      <c r="T4" s="62" t="s">
        <v>34</v>
      </c>
      <c r="U4" s="63" t="s">
        <v>32</v>
      </c>
      <c r="V4" s="63" t="s">
        <v>31</v>
      </c>
      <c r="W4" s="63" t="s">
        <v>30</v>
      </c>
      <c r="X4" s="63" t="s">
        <v>29</v>
      </c>
      <c r="Y4" s="63" t="s">
        <v>28</v>
      </c>
      <c r="Z4" s="63" t="s">
        <v>37</v>
      </c>
      <c r="AA4" s="63" t="s">
        <v>27</v>
      </c>
      <c r="AB4" s="63" t="s">
        <v>26</v>
      </c>
      <c r="AC4" s="63" t="s">
        <v>25</v>
      </c>
      <c r="AD4" s="63" t="s">
        <v>24</v>
      </c>
      <c r="AE4" s="63" t="s">
        <v>23</v>
      </c>
      <c r="AF4" s="63" t="s">
        <v>22</v>
      </c>
      <c r="AG4" s="63" t="s">
        <v>38</v>
      </c>
      <c r="AH4" s="63" t="s">
        <v>21</v>
      </c>
      <c r="AI4" s="63" t="s">
        <v>35</v>
      </c>
      <c r="AJ4" s="63" t="s">
        <v>20</v>
      </c>
      <c r="AK4" s="63" t="s">
        <v>36</v>
      </c>
      <c r="AL4" s="63" t="s">
        <v>19</v>
      </c>
      <c r="AM4" s="63" t="s">
        <v>18</v>
      </c>
      <c r="AN4" s="79" t="s">
        <v>17</v>
      </c>
      <c r="AO4" s="91" t="s">
        <v>44</v>
      </c>
      <c r="AP4" s="92" t="s">
        <v>52</v>
      </c>
      <c r="AQ4" s="92" t="s">
        <v>56</v>
      </c>
      <c r="AR4" s="92" t="s">
        <v>54</v>
      </c>
      <c r="AS4" s="93" t="s">
        <v>48</v>
      </c>
    </row>
    <row r="5" spans="1:45" x14ac:dyDescent="0.3">
      <c r="A5" s="66">
        <v>1</v>
      </c>
      <c r="B5" s="14"/>
      <c r="C5" s="15"/>
      <c r="D5" s="15"/>
      <c r="E5" s="16"/>
      <c r="F5" s="16"/>
      <c r="G5" s="17"/>
      <c r="H5" s="18">
        <v>0</v>
      </c>
      <c r="I5" s="19">
        <v>0</v>
      </c>
      <c r="J5" s="49">
        <f t="shared" ref="J5:J68" si="0">IF($I5=0,0,DATEDIF($I6,$J$3,"md"))</f>
        <v>0</v>
      </c>
      <c r="K5" s="50">
        <f>((P5*$P$2)+(Q5*$Q$2)+(R5*$R$2)+(S5*$S$2)+(T5*$T$2)+(U5*$U$2)+(V5*$V$2)+(W5*$V$2)+(T5*$V$2)+(Y5*$V$2)+(Z5*$V$2)+(AA5*$V$2)+(AB5*$V$2)+(AC5*V$2)+(AD5*$V$2)+(AE5*$V2)+(AF5*$V$2)+(AG5*$V$2)+(AH5*$V$2)+(AI5*$V$2)+(AJ5*$V$2)+(AK5*$V$2)+(AL5*$V$2)+(AM5*$V$2)+(AN5*$V$2))</f>
        <v>0</v>
      </c>
      <c r="L5" s="20"/>
      <c r="M5" s="16">
        <v>0</v>
      </c>
      <c r="N5" s="21">
        <v>0</v>
      </c>
      <c r="O5" s="48">
        <f>+K5-M5+N5</f>
        <v>0</v>
      </c>
      <c r="P5" s="18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76">
        <v>0</v>
      </c>
      <c r="AO5" s="81">
        <f>IF($L5="Child Under 6",1,0)</f>
        <v>0</v>
      </c>
      <c r="AP5" s="82">
        <f>IF($L5="Kid Under 16",1,0)</f>
        <v>0</v>
      </c>
      <c r="AQ5" s="82">
        <f>IF($L5="Newcomer",1,0)</f>
        <v>0</v>
      </c>
      <c r="AR5" s="82">
        <f>IF($L5="Committee",1,0)</f>
        <v>0</v>
      </c>
      <c r="AS5" s="83">
        <f>IF($L5="Other",1,0)</f>
        <v>0</v>
      </c>
    </row>
    <row r="6" spans="1:45" x14ac:dyDescent="0.3">
      <c r="A6" s="66">
        <f>1+A5</f>
        <v>2</v>
      </c>
      <c r="B6" s="22"/>
      <c r="C6" s="16"/>
      <c r="D6" s="16"/>
      <c r="E6" s="16"/>
      <c r="F6" s="16"/>
      <c r="G6" s="23"/>
      <c r="H6" s="18">
        <v>0</v>
      </c>
      <c r="I6" s="19">
        <v>0</v>
      </c>
      <c r="J6" s="49">
        <f t="shared" si="0"/>
        <v>0</v>
      </c>
      <c r="K6" s="50">
        <f>((P6*$P$2)+(Q6*$Q$2)+(R6*$R$2)+(S6*$S$2)+(T6*$T$2)+(U6*$U$2)+(V6*$V$2)+(W6*$V$2)+(T6*$V$2)+(Y6*$V$2)+(Z6*$V$2)+(AA6*$V$2)+(AB6*$V$2)+(AC6*V$2)+(AD6*$V$2)+(AE6*$V3)+(AF6*$V$2)+(AG6*$V$2)+(AH6*$V$2)+(AI6*$V$2)+(AJ6*$V$2)+(AK6*$V$2)+(AL6*$V$2)+(AM6*$V$2)+(AN6*$V$2))</f>
        <v>0</v>
      </c>
      <c r="L6" s="20"/>
      <c r="M6" s="16">
        <v>0</v>
      </c>
      <c r="N6" s="21">
        <v>0</v>
      </c>
      <c r="O6" s="48">
        <f t="shared" ref="O6:O18" si="1">+K6-M6+N6</f>
        <v>0</v>
      </c>
      <c r="P6" s="18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76">
        <v>0</v>
      </c>
      <c r="AO6" s="81">
        <f t="shared" ref="AO6:AO69" si="2">IF($L6="Child Under 6",1,0)</f>
        <v>0</v>
      </c>
      <c r="AP6" s="82">
        <f t="shared" ref="AP6:AP69" si="3">IF($L6="Kid Under 16",1,0)</f>
        <v>0</v>
      </c>
      <c r="AQ6" s="82">
        <f t="shared" ref="AQ6:AQ69" si="4">IF($L6="Newcomer",1,0)</f>
        <v>0</v>
      </c>
      <c r="AR6" s="82">
        <f t="shared" ref="AR6:AR69" si="5">IF($L6="Committee",1,0)</f>
        <v>0</v>
      </c>
      <c r="AS6" s="83">
        <f t="shared" ref="AS6:AS69" si="6">IF($L6="Other",1,0)</f>
        <v>0</v>
      </c>
    </row>
    <row r="7" spans="1:45" x14ac:dyDescent="0.3">
      <c r="A7" s="66">
        <f t="shared" ref="A7:A70" si="7">1+A6</f>
        <v>3</v>
      </c>
      <c r="B7" s="24"/>
      <c r="C7" s="25"/>
      <c r="D7" s="25"/>
      <c r="E7" s="25"/>
      <c r="F7" s="25"/>
      <c r="G7" s="26"/>
      <c r="H7" s="18">
        <v>0</v>
      </c>
      <c r="I7" s="19">
        <v>0</v>
      </c>
      <c r="J7" s="49">
        <f t="shared" si="0"/>
        <v>0</v>
      </c>
      <c r="K7" s="50">
        <f>((P7*$P$2)+(Q7*$Q$2)+(R7*$R$2)+(S7*$S$2)+(T7*$T$2)+(U7*$U$2)+(V7*$V$2)+(W7*$V$2)+(T7*$V$2)+(Y7*$V$2)+(Z7*$V$2)+(AA7*$V$2)+(AB7*$V$2)+(AC7*V$2)+(AD7*$V$2)+(AE7*$V5)+(AF7*$V$2)+(AG7*$V$2)+(AH7*$V$2)+(AI7*$V$2)+(AJ7*$V$2)+(AK7*$V$2)+(AL7*$V$2)+(AM7*$V$2)+(AN7*$V$2))</f>
        <v>0</v>
      </c>
      <c r="L7" s="20"/>
      <c r="M7" s="16">
        <v>0</v>
      </c>
      <c r="N7" s="21">
        <v>0</v>
      </c>
      <c r="O7" s="48">
        <f t="shared" si="1"/>
        <v>0</v>
      </c>
      <c r="P7" s="18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76">
        <v>0</v>
      </c>
      <c r="AO7" s="81">
        <f t="shared" si="2"/>
        <v>0</v>
      </c>
      <c r="AP7" s="82">
        <f t="shared" si="3"/>
        <v>0</v>
      </c>
      <c r="AQ7" s="82">
        <f t="shared" si="4"/>
        <v>0</v>
      </c>
      <c r="AR7" s="82">
        <f t="shared" si="5"/>
        <v>0</v>
      </c>
      <c r="AS7" s="83">
        <f t="shared" si="6"/>
        <v>0</v>
      </c>
    </row>
    <row r="8" spans="1:45" x14ac:dyDescent="0.3">
      <c r="A8" s="66">
        <f t="shared" si="7"/>
        <v>4</v>
      </c>
      <c r="B8" s="27"/>
      <c r="C8" s="28"/>
      <c r="D8" s="28"/>
      <c r="E8" s="28"/>
      <c r="F8" s="28"/>
      <c r="G8" s="29"/>
      <c r="H8" s="18">
        <v>0</v>
      </c>
      <c r="I8" s="19">
        <v>0</v>
      </c>
      <c r="J8" s="49">
        <f t="shared" si="0"/>
        <v>0</v>
      </c>
      <c r="K8" s="50">
        <f>((P8*$P$2)+(Q8*$Q$2)+(R8*$R$2)+(S8*$S$2)+(T8*$T$2)+(U8*$U$2)+(V8*$V$2)+(W8*$V$2)+(T8*$V$2)+(Y8*$V$2)+(Z8*$V$2)+(AA8*$V$2)+(AB8*$V$2)+(AC8*V$2)+(AD8*$V$2)+(AE8*$V6)+(AF8*$V$2)+(AG8*$V$2)+(AH8*$V$2)+(AI8*$V$2)+(AJ8*$V$2)+(AK8*$V$2)+(AL8*$V$2)+(AM8*$V$2)+(AN8*$V$2))</f>
        <v>0</v>
      </c>
      <c r="L8" s="20"/>
      <c r="M8" s="16">
        <v>0</v>
      </c>
      <c r="N8" s="21">
        <v>0</v>
      </c>
      <c r="O8" s="48">
        <f t="shared" si="1"/>
        <v>0</v>
      </c>
      <c r="P8" s="18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76">
        <v>0</v>
      </c>
      <c r="AO8" s="81">
        <f t="shared" si="2"/>
        <v>0</v>
      </c>
      <c r="AP8" s="82">
        <f t="shared" si="3"/>
        <v>0</v>
      </c>
      <c r="AQ8" s="82">
        <f t="shared" si="4"/>
        <v>0</v>
      </c>
      <c r="AR8" s="82">
        <f t="shared" si="5"/>
        <v>0</v>
      </c>
      <c r="AS8" s="83">
        <f t="shared" si="6"/>
        <v>0</v>
      </c>
    </row>
    <row r="9" spans="1:45" x14ac:dyDescent="0.3">
      <c r="A9" s="66">
        <f t="shared" si="7"/>
        <v>5</v>
      </c>
      <c r="B9" s="22"/>
      <c r="C9" s="16"/>
      <c r="D9" s="16"/>
      <c r="E9" s="16"/>
      <c r="F9" s="16"/>
      <c r="G9" s="29"/>
      <c r="H9" s="18">
        <v>0</v>
      </c>
      <c r="I9" s="19">
        <v>0</v>
      </c>
      <c r="J9" s="49">
        <f t="shared" si="0"/>
        <v>0</v>
      </c>
      <c r="K9" s="50">
        <f>((P9*$P$2)+(Q9*$Q$2)+(R9*$R$2)+(S9*$S$2)+(T9*$T$2)+(U9*$U$2)+(V9*$V$2)+(W9*$V$2)+(T9*$V$2)+(Y9*$V$2)+(Z9*$V$2)+(AA9*$V$2)+(AB9*$V$2)+(AC9*V$2)+(AD9*$V$2)+(AE9*$V7)+(AF9*$V$2)+(AG9*$V$2)+(AH9*$V$2)+(AI9*$V$2)+(AJ9*$V$2)+(AK9*$V$2)+(AL9*$V$2)+(AM9*$V$2)+(AN9*$V$2))</f>
        <v>0</v>
      </c>
      <c r="L9" s="20"/>
      <c r="M9" s="16">
        <v>0</v>
      </c>
      <c r="N9" s="21">
        <v>0</v>
      </c>
      <c r="O9" s="48">
        <f t="shared" si="1"/>
        <v>0</v>
      </c>
      <c r="P9" s="18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76">
        <v>0</v>
      </c>
      <c r="AO9" s="81">
        <f t="shared" si="2"/>
        <v>0</v>
      </c>
      <c r="AP9" s="82">
        <f t="shared" si="3"/>
        <v>0</v>
      </c>
      <c r="AQ9" s="82">
        <f t="shared" si="4"/>
        <v>0</v>
      </c>
      <c r="AR9" s="82">
        <f t="shared" si="5"/>
        <v>0</v>
      </c>
      <c r="AS9" s="83">
        <f t="shared" si="6"/>
        <v>0</v>
      </c>
    </row>
    <row r="10" spans="1:45" x14ac:dyDescent="0.3">
      <c r="A10" s="66">
        <f t="shared" si="7"/>
        <v>6</v>
      </c>
      <c r="B10" s="22"/>
      <c r="C10" s="16"/>
      <c r="D10" s="16"/>
      <c r="E10" s="16"/>
      <c r="F10" s="16"/>
      <c r="G10" s="29"/>
      <c r="H10" s="18">
        <v>0</v>
      </c>
      <c r="I10" s="19">
        <v>0</v>
      </c>
      <c r="J10" s="49">
        <f t="shared" si="0"/>
        <v>0</v>
      </c>
      <c r="K10" s="50">
        <f t="shared" ref="K10:K41" si="8">((P10*$P$2)+(Q10*$Q$2)+(R10*$R$2)+(S10*$S$2)+(T10*$T$2)+(U10*$U$2)+(V10*$V$2)+(W10*$V$2)+(T10*$V$2)+(Y10*$V$2)+(Z10*$V$2)+(AA10*$V$2)+(AB10*$V$2)+(AC10*V$2)+(AD10*$V$2)+(AE10*$V7)+(AF10*$V$2)+(AG10*$V$2)+(AH10*$V$2)+(AI10*$V$2)+(AJ10*$V$2)+(AK10*$V$2)+(AL10*$V$2)+(AM10*$V$2)+(AN10*$V$2))</f>
        <v>0</v>
      </c>
      <c r="L10" s="20"/>
      <c r="M10" s="16">
        <v>0</v>
      </c>
      <c r="N10" s="21">
        <v>0</v>
      </c>
      <c r="O10" s="48">
        <f t="shared" si="1"/>
        <v>0</v>
      </c>
      <c r="P10" s="18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76">
        <v>0</v>
      </c>
      <c r="AO10" s="81">
        <f t="shared" si="2"/>
        <v>0</v>
      </c>
      <c r="AP10" s="82">
        <f t="shared" si="3"/>
        <v>0</v>
      </c>
      <c r="AQ10" s="82">
        <f t="shared" si="4"/>
        <v>0</v>
      </c>
      <c r="AR10" s="82">
        <f t="shared" si="5"/>
        <v>0</v>
      </c>
      <c r="AS10" s="83">
        <f t="shared" si="6"/>
        <v>0</v>
      </c>
    </row>
    <row r="11" spans="1:45" x14ac:dyDescent="0.3">
      <c r="A11" s="66">
        <f t="shared" si="7"/>
        <v>7</v>
      </c>
      <c r="B11" s="22"/>
      <c r="C11" s="16"/>
      <c r="D11" s="16"/>
      <c r="E11" s="16"/>
      <c r="F11" s="16"/>
      <c r="G11" s="29"/>
      <c r="H11" s="18">
        <v>0</v>
      </c>
      <c r="I11" s="19">
        <v>0</v>
      </c>
      <c r="J11" s="49">
        <f t="shared" si="0"/>
        <v>0</v>
      </c>
      <c r="K11" s="50">
        <f t="shared" si="8"/>
        <v>0</v>
      </c>
      <c r="L11" s="20"/>
      <c r="M11" s="16">
        <v>0</v>
      </c>
      <c r="N11" s="21">
        <v>0</v>
      </c>
      <c r="O11" s="48">
        <f t="shared" si="1"/>
        <v>0</v>
      </c>
      <c r="P11" s="18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76">
        <v>0</v>
      </c>
      <c r="AO11" s="81">
        <f t="shared" si="2"/>
        <v>0</v>
      </c>
      <c r="AP11" s="82">
        <f t="shared" si="3"/>
        <v>0</v>
      </c>
      <c r="AQ11" s="82">
        <f t="shared" si="4"/>
        <v>0</v>
      </c>
      <c r="AR11" s="82">
        <f t="shared" si="5"/>
        <v>0</v>
      </c>
      <c r="AS11" s="83">
        <f t="shared" si="6"/>
        <v>0</v>
      </c>
    </row>
    <row r="12" spans="1:45" x14ac:dyDescent="0.3">
      <c r="A12" s="66">
        <f t="shared" si="7"/>
        <v>8</v>
      </c>
      <c r="B12" s="22"/>
      <c r="C12" s="16"/>
      <c r="D12" s="16"/>
      <c r="E12" s="16"/>
      <c r="F12" s="16"/>
      <c r="G12" s="29"/>
      <c r="H12" s="18">
        <v>0</v>
      </c>
      <c r="I12" s="19">
        <v>0</v>
      </c>
      <c r="J12" s="49">
        <f t="shared" si="0"/>
        <v>0</v>
      </c>
      <c r="K12" s="50">
        <f t="shared" si="8"/>
        <v>0</v>
      </c>
      <c r="L12" s="20"/>
      <c r="M12" s="16">
        <v>0</v>
      </c>
      <c r="N12" s="21">
        <v>0</v>
      </c>
      <c r="O12" s="48">
        <f t="shared" si="1"/>
        <v>0</v>
      </c>
      <c r="P12" s="18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76">
        <v>0</v>
      </c>
      <c r="AO12" s="81">
        <f t="shared" si="2"/>
        <v>0</v>
      </c>
      <c r="AP12" s="82">
        <f t="shared" si="3"/>
        <v>0</v>
      </c>
      <c r="AQ12" s="82">
        <f t="shared" si="4"/>
        <v>0</v>
      </c>
      <c r="AR12" s="82">
        <f t="shared" si="5"/>
        <v>0</v>
      </c>
      <c r="AS12" s="83">
        <f t="shared" si="6"/>
        <v>0</v>
      </c>
    </row>
    <row r="13" spans="1:45" x14ac:dyDescent="0.3">
      <c r="A13" s="66">
        <f t="shared" si="7"/>
        <v>9</v>
      </c>
      <c r="B13" s="22"/>
      <c r="C13" s="16"/>
      <c r="D13" s="16"/>
      <c r="E13" s="16"/>
      <c r="F13" s="16"/>
      <c r="G13" s="29"/>
      <c r="H13" s="18">
        <v>0</v>
      </c>
      <c r="I13" s="19">
        <v>0</v>
      </c>
      <c r="J13" s="49">
        <f t="shared" si="0"/>
        <v>0</v>
      </c>
      <c r="K13" s="50">
        <f t="shared" si="8"/>
        <v>0</v>
      </c>
      <c r="L13" s="20"/>
      <c r="M13" s="16">
        <v>0</v>
      </c>
      <c r="N13" s="21">
        <v>0</v>
      </c>
      <c r="O13" s="48">
        <f t="shared" si="1"/>
        <v>0</v>
      </c>
      <c r="P13" s="18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76">
        <v>0</v>
      </c>
      <c r="AO13" s="81">
        <f t="shared" si="2"/>
        <v>0</v>
      </c>
      <c r="AP13" s="82">
        <f t="shared" si="3"/>
        <v>0</v>
      </c>
      <c r="AQ13" s="82">
        <f t="shared" si="4"/>
        <v>0</v>
      </c>
      <c r="AR13" s="82">
        <f t="shared" si="5"/>
        <v>0</v>
      </c>
      <c r="AS13" s="83">
        <f t="shared" si="6"/>
        <v>0</v>
      </c>
    </row>
    <row r="14" spans="1:45" x14ac:dyDescent="0.3">
      <c r="A14" s="66">
        <f t="shared" si="7"/>
        <v>10</v>
      </c>
      <c r="B14" s="30"/>
      <c r="C14" s="16"/>
      <c r="D14" s="16"/>
      <c r="E14" s="16"/>
      <c r="F14" s="16"/>
      <c r="G14" s="29"/>
      <c r="H14" s="18">
        <v>0</v>
      </c>
      <c r="I14" s="19">
        <v>0</v>
      </c>
      <c r="J14" s="49">
        <f t="shared" si="0"/>
        <v>0</v>
      </c>
      <c r="K14" s="50">
        <f t="shared" si="8"/>
        <v>0</v>
      </c>
      <c r="L14" s="20"/>
      <c r="M14" s="16">
        <v>0</v>
      </c>
      <c r="N14" s="21">
        <v>0</v>
      </c>
      <c r="O14" s="48">
        <f t="shared" si="1"/>
        <v>0</v>
      </c>
      <c r="P14" s="18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76">
        <v>0</v>
      </c>
      <c r="AO14" s="81">
        <f t="shared" si="2"/>
        <v>0</v>
      </c>
      <c r="AP14" s="82">
        <f t="shared" si="3"/>
        <v>0</v>
      </c>
      <c r="AQ14" s="82">
        <f t="shared" si="4"/>
        <v>0</v>
      </c>
      <c r="AR14" s="82">
        <f t="shared" si="5"/>
        <v>0</v>
      </c>
      <c r="AS14" s="83">
        <f t="shared" si="6"/>
        <v>0</v>
      </c>
    </row>
    <row r="15" spans="1:45" x14ac:dyDescent="0.3">
      <c r="A15" s="66">
        <f t="shared" si="7"/>
        <v>11</v>
      </c>
      <c r="B15" s="30"/>
      <c r="C15" s="16"/>
      <c r="D15" s="16"/>
      <c r="E15" s="16"/>
      <c r="F15" s="16"/>
      <c r="G15" s="23"/>
      <c r="H15" s="18">
        <v>0</v>
      </c>
      <c r="I15" s="19">
        <v>0</v>
      </c>
      <c r="J15" s="49">
        <f t="shared" si="0"/>
        <v>0</v>
      </c>
      <c r="K15" s="50">
        <f t="shared" si="8"/>
        <v>0</v>
      </c>
      <c r="L15" s="20"/>
      <c r="M15" s="16">
        <v>0</v>
      </c>
      <c r="N15" s="21">
        <v>0</v>
      </c>
      <c r="O15" s="48">
        <f t="shared" si="1"/>
        <v>0</v>
      </c>
      <c r="P15" s="18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76">
        <v>0</v>
      </c>
      <c r="AO15" s="81">
        <f t="shared" si="2"/>
        <v>0</v>
      </c>
      <c r="AP15" s="82">
        <f t="shared" si="3"/>
        <v>0</v>
      </c>
      <c r="AQ15" s="82">
        <f t="shared" si="4"/>
        <v>0</v>
      </c>
      <c r="AR15" s="82">
        <f t="shared" si="5"/>
        <v>0</v>
      </c>
      <c r="AS15" s="83">
        <f t="shared" si="6"/>
        <v>0</v>
      </c>
    </row>
    <row r="16" spans="1:45" x14ac:dyDescent="0.3">
      <c r="A16" s="66">
        <f t="shared" si="7"/>
        <v>12</v>
      </c>
      <c r="B16" s="22"/>
      <c r="C16" s="16"/>
      <c r="D16" s="16"/>
      <c r="E16" s="16"/>
      <c r="F16" s="16"/>
      <c r="G16" s="31"/>
      <c r="H16" s="18">
        <v>0</v>
      </c>
      <c r="I16" s="19">
        <v>0</v>
      </c>
      <c r="J16" s="49">
        <f t="shared" si="0"/>
        <v>0</v>
      </c>
      <c r="K16" s="50">
        <f t="shared" si="8"/>
        <v>0</v>
      </c>
      <c r="L16" s="20"/>
      <c r="M16" s="16">
        <v>0</v>
      </c>
      <c r="N16" s="21">
        <v>0</v>
      </c>
      <c r="O16" s="48">
        <f t="shared" si="1"/>
        <v>0</v>
      </c>
      <c r="P16" s="18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76">
        <v>0</v>
      </c>
      <c r="AO16" s="81">
        <f t="shared" si="2"/>
        <v>0</v>
      </c>
      <c r="AP16" s="82">
        <f t="shared" si="3"/>
        <v>0</v>
      </c>
      <c r="AQ16" s="82">
        <f t="shared" si="4"/>
        <v>0</v>
      </c>
      <c r="AR16" s="82">
        <f t="shared" si="5"/>
        <v>0</v>
      </c>
      <c r="AS16" s="83">
        <f t="shared" si="6"/>
        <v>0</v>
      </c>
    </row>
    <row r="17" spans="1:45" x14ac:dyDescent="0.3">
      <c r="A17" s="66">
        <f t="shared" si="7"/>
        <v>13</v>
      </c>
      <c r="B17" s="22"/>
      <c r="C17" s="16"/>
      <c r="D17" s="16"/>
      <c r="E17" s="16"/>
      <c r="F17" s="16"/>
      <c r="G17" s="29"/>
      <c r="H17" s="18">
        <v>0</v>
      </c>
      <c r="I17" s="19">
        <v>0</v>
      </c>
      <c r="J17" s="49">
        <f t="shared" si="0"/>
        <v>0</v>
      </c>
      <c r="K17" s="50">
        <f t="shared" si="8"/>
        <v>0</v>
      </c>
      <c r="L17" s="20"/>
      <c r="M17" s="16">
        <v>0</v>
      </c>
      <c r="N17" s="21">
        <v>0</v>
      </c>
      <c r="O17" s="48">
        <f t="shared" si="1"/>
        <v>0</v>
      </c>
      <c r="P17" s="18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76">
        <v>0</v>
      </c>
      <c r="AO17" s="81">
        <f t="shared" si="2"/>
        <v>0</v>
      </c>
      <c r="AP17" s="82">
        <f t="shared" si="3"/>
        <v>0</v>
      </c>
      <c r="AQ17" s="82">
        <f t="shared" si="4"/>
        <v>0</v>
      </c>
      <c r="AR17" s="82">
        <f t="shared" si="5"/>
        <v>0</v>
      </c>
      <c r="AS17" s="83">
        <f t="shared" si="6"/>
        <v>0</v>
      </c>
    </row>
    <row r="18" spans="1:45" x14ac:dyDescent="0.3">
      <c r="A18" s="66">
        <f t="shared" si="7"/>
        <v>14</v>
      </c>
      <c r="B18" s="22"/>
      <c r="C18" s="16"/>
      <c r="D18" s="16"/>
      <c r="E18" s="16"/>
      <c r="F18" s="16"/>
      <c r="G18" s="29"/>
      <c r="H18" s="18">
        <v>0</v>
      </c>
      <c r="I18" s="19">
        <v>0</v>
      </c>
      <c r="J18" s="49">
        <f t="shared" si="0"/>
        <v>0</v>
      </c>
      <c r="K18" s="50">
        <f t="shared" si="8"/>
        <v>0</v>
      </c>
      <c r="L18" s="20"/>
      <c r="M18" s="16">
        <v>0</v>
      </c>
      <c r="N18" s="21">
        <v>0</v>
      </c>
      <c r="O18" s="48">
        <f t="shared" si="1"/>
        <v>0</v>
      </c>
      <c r="P18" s="18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76">
        <v>0</v>
      </c>
      <c r="AO18" s="81">
        <f t="shared" si="2"/>
        <v>0</v>
      </c>
      <c r="AP18" s="82">
        <f t="shared" si="3"/>
        <v>0</v>
      </c>
      <c r="AQ18" s="82">
        <f t="shared" si="4"/>
        <v>0</v>
      </c>
      <c r="AR18" s="82">
        <f t="shared" si="5"/>
        <v>0</v>
      </c>
      <c r="AS18" s="83">
        <f t="shared" si="6"/>
        <v>0</v>
      </c>
    </row>
    <row r="19" spans="1:45" x14ac:dyDescent="0.3">
      <c r="A19" s="66">
        <f t="shared" si="7"/>
        <v>15</v>
      </c>
      <c r="B19" s="32"/>
      <c r="C19" s="10"/>
      <c r="D19" s="10"/>
      <c r="E19" s="10"/>
      <c r="F19" s="10"/>
      <c r="G19" s="29"/>
      <c r="H19" s="18">
        <v>0</v>
      </c>
      <c r="I19" s="19">
        <v>0</v>
      </c>
      <c r="J19" s="49">
        <f t="shared" si="0"/>
        <v>0</v>
      </c>
      <c r="K19" s="50">
        <f t="shared" si="8"/>
        <v>0</v>
      </c>
      <c r="L19" s="20"/>
      <c r="M19" s="16">
        <v>0</v>
      </c>
      <c r="N19" s="21">
        <v>0</v>
      </c>
      <c r="O19" s="48">
        <f t="shared" ref="O19:O26" si="9">+K19-M19+N19</f>
        <v>0</v>
      </c>
      <c r="P19" s="18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76">
        <v>0</v>
      </c>
      <c r="AO19" s="81">
        <f t="shared" si="2"/>
        <v>0</v>
      </c>
      <c r="AP19" s="82">
        <f t="shared" si="3"/>
        <v>0</v>
      </c>
      <c r="AQ19" s="82">
        <f t="shared" si="4"/>
        <v>0</v>
      </c>
      <c r="AR19" s="82">
        <f t="shared" si="5"/>
        <v>0</v>
      </c>
      <c r="AS19" s="83">
        <f t="shared" si="6"/>
        <v>0</v>
      </c>
    </row>
    <row r="20" spans="1:45" x14ac:dyDescent="0.3">
      <c r="A20" s="66">
        <f t="shared" si="7"/>
        <v>16</v>
      </c>
      <c r="B20" s="22"/>
      <c r="C20" s="16"/>
      <c r="D20" s="16"/>
      <c r="E20" s="16"/>
      <c r="F20" s="16"/>
      <c r="G20" s="29"/>
      <c r="H20" s="18">
        <v>0</v>
      </c>
      <c r="I20" s="19">
        <v>0</v>
      </c>
      <c r="J20" s="49">
        <f t="shared" si="0"/>
        <v>0</v>
      </c>
      <c r="K20" s="50">
        <f t="shared" si="8"/>
        <v>0</v>
      </c>
      <c r="L20" s="20"/>
      <c r="M20" s="16">
        <v>0</v>
      </c>
      <c r="N20" s="21">
        <v>0</v>
      </c>
      <c r="O20" s="48">
        <f t="shared" si="9"/>
        <v>0</v>
      </c>
      <c r="P20" s="18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76">
        <v>0</v>
      </c>
      <c r="AO20" s="81">
        <f t="shared" si="2"/>
        <v>0</v>
      </c>
      <c r="AP20" s="82">
        <f t="shared" si="3"/>
        <v>0</v>
      </c>
      <c r="AQ20" s="82">
        <f t="shared" si="4"/>
        <v>0</v>
      </c>
      <c r="AR20" s="82">
        <f t="shared" si="5"/>
        <v>0</v>
      </c>
      <c r="AS20" s="83">
        <f t="shared" si="6"/>
        <v>0</v>
      </c>
    </row>
    <row r="21" spans="1:45" x14ac:dyDescent="0.3">
      <c r="A21" s="66">
        <f t="shared" si="7"/>
        <v>17</v>
      </c>
      <c r="B21" s="22"/>
      <c r="C21" s="16"/>
      <c r="D21" s="16"/>
      <c r="E21" s="16"/>
      <c r="F21" s="16"/>
      <c r="G21" s="31"/>
      <c r="H21" s="18">
        <v>0</v>
      </c>
      <c r="I21" s="19">
        <v>0</v>
      </c>
      <c r="J21" s="49">
        <f t="shared" si="0"/>
        <v>0</v>
      </c>
      <c r="K21" s="50">
        <f t="shared" si="8"/>
        <v>0</v>
      </c>
      <c r="L21" s="20"/>
      <c r="M21" s="16">
        <v>0</v>
      </c>
      <c r="N21" s="21">
        <v>0</v>
      </c>
      <c r="O21" s="48">
        <f t="shared" si="9"/>
        <v>0</v>
      </c>
      <c r="P21" s="18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76">
        <v>0</v>
      </c>
      <c r="AO21" s="81">
        <f t="shared" si="2"/>
        <v>0</v>
      </c>
      <c r="AP21" s="82">
        <f t="shared" si="3"/>
        <v>0</v>
      </c>
      <c r="AQ21" s="82">
        <f t="shared" si="4"/>
        <v>0</v>
      </c>
      <c r="AR21" s="82">
        <f t="shared" si="5"/>
        <v>0</v>
      </c>
      <c r="AS21" s="83">
        <f t="shared" si="6"/>
        <v>0</v>
      </c>
    </row>
    <row r="22" spans="1:45" x14ac:dyDescent="0.3">
      <c r="A22" s="66">
        <f t="shared" si="7"/>
        <v>18</v>
      </c>
      <c r="B22" s="22"/>
      <c r="C22" s="16"/>
      <c r="D22" s="16"/>
      <c r="E22" s="16"/>
      <c r="F22" s="16"/>
      <c r="G22" s="23"/>
      <c r="H22" s="18">
        <v>0</v>
      </c>
      <c r="I22" s="19">
        <v>0</v>
      </c>
      <c r="J22" s="49">
        <f t="shared" si="0"/>
        <v>0</v>
      </c>
      <c r="K22" s="50">
        <f t="shared" si="8"/>
        <v>0</v>
      </c>
      <c r="L22" s="20"/>
      <c r="M22" s="16">
        <v>0</v>
      </c>
      <c r="N22" s="21">
        <v>0</v>
      </c>
      <c r="O22" s="48">
        <f t="shared" si="9"/>
        <v>0</v>
      </c>
      <c r="P22" s="18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76">
        <v>0</v>
      </c>
      <c r="AO22" s="81">
        <f t="shared" si="2"/>
        <v>0</v>
      </c>
      <c r="AP22" s="82">
        <f t="shared" si="3"/>
        <v>0</v>
      </c>
      <c r="AQ22" s="82">
        <f t="shared" si="4"/>
        <v>0</v>
      </c>
      <c r="AR22" s="82">
        <f t="shared" si="5"/>
        <v>0</v>
      </c>
      <c r="AS22" s="83">
        <f t="shared" si="6"/>
        <v>0</v>
      </c>
    </row>
    <row r="23" spans="1:45" x14ac:dyDescent="0.3">
      <c r="A23" s="66">
        <f t="shared" si="7"/>
        <v>19</v>
      </c>
      <c r="B23" s="22"/>
      <c r="C23" s="16"/>
      <c r="D23" s="16"/>
      <c r="E23" s="16"/>
      <c r="F23" s="16"/>
      <c r="G23" s="23"/>
      <c r="H23" s="18">
        <v>0</v>
      </c>
      <c r="I23" s="19">
        <v>0</v>
      </c>
      <c r="J23" s="49">
        <f t="shared" si="0"/>
        <v>0</v>
      </c>
      <c r="K23" s="50">
        <f t="shared" si="8"/>
        <v>0</v>
      </c>
      <c r="L23" s="20"/>
      <c r="M23" s="16">
        <v>0</v>
      </c>
      <c r="N23" s="21">
        <v>0</v>
      </c>
      <c r="O23" s="48">
        <f t="shared" si="9"/>
        <v>0</v>
      </c>
      <c r="P23" s="18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76">
        <v>0</v>
      </c>
      <c r="AO23" s="81">
        <f t="shared" si="2"/>
        <v>0</v>
      </c>
      <c r="AP23" s="82">
        <f t="shared" si="3"/>
        <v>0</v>
      </c>
      <c r="AQ23" s="82">
        <f t="shared" si="4"/>
        <v>0</v>
      </c>
      <c r="AR23" s="82">
        <f t="shared" si="5"/>
        <v>0</v>
      </c>
      <c r="AS23" s="83">
        <f t="shared" si="6"/>
        <v>0</v>
      </c>
    </row>
    <row r="24" spans="1:45" x14ac:dyDescent="0.3">
      <c r="A24" s="66">
        <f t="shared" si="7"/>
        <v>20</v>
      </c>
      <c r="B24" s="22"/>
      <c r="C24" s="16"/>
      <c r="D24" s="16"/>
      <c r="E24" s="16"/>
      <c r="F24" s="16"/>
      <c r="G24" s="31"/>
      <c r="H24" s="18">
        <v>0</v>
      </c>
      <c r="I24" s="19">
        <v>0</v>
      </c>
      <c r="J24" s="49">
        <f t="shared" si="0"/>
        <v>0</v>
      </c>
      <c r="K24" s="50">
        <f t="shared" si="8"/>
        <v>0</v>
      </c>
      <c r="L24" s="20"/>
      <c r="M24" s="16">
        <v>0</v>
      </c>
      <c r="N24" s="21">
        <v>0</v>
      </c>
      <c r="O24" s="48">
        <f t="shared" si="9"/>
        <v>0</v>
      </c>
      <c r="P24" s="18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76">
        <v>0</v>
      </c>
      <c r="AO24" s="81">
        <f t="shared" si="2"/>
        <v>0</v>
      </c>
      <c r="AP24" s="82">
        <f t="shared" si="3"/>
        <v>0</v>
      </c>
      <c r="AQ24" s="82">
        <f t="shared" si="4"/>
        <v>0</v>
      </c>
      <c r="AR24" s="82">
        <f t="shared" si="5"/>
        <v>0</v>
      </c>
      <c r="AS24" s="83">
        <f t="shared" si="6"/>
        <v>0</v>
      </c>
    </row>
    <row r="25" spans="1:45" x14ac:dyDescent="0.3">
      <c r="A25" s="66">
        <f t="shared" si="7"/>
        <v>21</v>
      </c>
      <c r="B25" s="24"/>
      <c r="C25" s="16"/>
      <c r="D25" s="25"/>
      <c r="E25" s="25"/>
      <c r="F25" s="16"/>
      <c r="G25" s="26"/>
      <c r="H25" s="18">
        <v>0</v>
      </c>
      <c r="I25" s="19">
        <v>0</v>
      </c>
      <c r="J25" s="49">
        <f t="shared" si="0"/>
        <v>0</v>
      </c>
      <c r="K25" s="50">
        <f t="shared" si="8"/>
        <v>0</v>
      </c>
      <c r="L25" s="20"/>
      <c r="M25" s="16">
        <v>0</v>
      </c>
      <c r="N25" s="21">
        <v>0</v>
      </c>
      <c r="O25" s="48">
        <f t="shared" si="9"/>
        <v>0</v>
      </c>
      <c r="P25" s="18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76">
        <v>0</v>
      </c>
      <c r="AO25" s="81">
        <f t="shared" si="2"/>
        <v>0</v>
      </c>
      <c r="AP25" s="82">
        <f t="shared" si="3"/>
        <v>0</v>
      </c>
      <c r="AQ25" s="82">
        <f t="shared" si="4"/>
        <v>0</v>
      </c>
      <c r="AR25" s="82">
        <f t="shared" si="5"/>
        <v>0</v>
      </c>
      <c r="AS25" s="83">
        <f t="shared" si="6"/>
        <v>0</v>
      </c>
    </row>
    <row r="26" spans="1:45" x14ac:dyDescent="0.3">
      <c r="A26" s="66">
        <f t="shared" si="7"/>
        <v>22</v>
      </c>
      <c r="B26" s="22"/>
      <c r="C26" s="16"/>
      <c r="D26" s="16"/>
      <c r="E26" s="16"/>
      <c r="F26" s="16"/>
      <c r="G26" s="23"/>
      <c r="H26" s="18">
        <v>0</v>
      </c>
      <c r="I26" s="19">
        <v>0</v>
      </c>
      <c r="J26" s="49">
        <f t="shared" si="0"/>
        <v>0</v>
      </c>
      <c r="K26" s="50">
        <f t="shared" si="8"/>
        <v>0</v>
      </c>
      <c r="L26" s="20"/>
      <c r="M26" s="16">
        <v>0</v>
      </c>
      <c r="N26" s="21">
        <v>0</v>
      </c>
      <c r="O26" s="48">
        <f t="shared" si="9"/>
        <v>0</v>
      </c>
      <c r="P26" s="18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76">
        <v>0</v>
      </c>
      <c r="AO26" s="81">
        <f t="shared" si="2"/>
        <v>0</v>
      </c>
      <c r="AP26" s="82">
        <f t="shared" si="3"/>
        <v>0</v>
      </c>
      <c r="AQ26" s="82">
        <f t="shared" si="4"/>
        <v>0</v>
      </c>
      <c r="AR26" s="82">
        <f t="shared" si="5"/>
        <v>0</v>
      </c>
      <c r="AS26" s="83">
        <f t="shared" si="6"/>
        <v>0</v>
      </c>
    </row>
    <row r="27" spans="1:45" x14ac:dyDescent="0.3">
      <c r="A27" s="66">
        <f t="shared" si="7"/>
        <v>23</v>
      </c>
      <c r="B27" s="24"/>
      <c r="C27" s="25"/>
      <c r="D27" s="25"/>
      <c r="E27" s="25"/>
      <c r="F27" s="25"/>
      <c r="G27" s="26"/>
      <c r="H27" s="18">
        <v>0</v>
      </c>
      <c r="I27" s="19">
        <v>0</v>
      </c>
      <c r="J27" s="49">
        <f t="shared" si="0"/>
        <v>0</v>
      </c>
      <c r="K27" s="50">
        <f t="shared" si="8"/>
        <v>0</v>
      </c>
      <c r="L27" s="20"/>
      <c r="M27" s="16">
        <v>0</v>
      </c>
      <c r="N27" s="21">
        <v>0</v>
      </c>
      <c r="O27" s="48">
        <f t="shared" ref="O27:O90" si="10">+K27-M27+N27</f>
        <v>0</v>
      </c>
      <c r="P27" s="18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76">
        <v>0</v>
      </c>
      <c r="AO27" s="81">
        <f t="shared" si="2"/>
        <v>0</v>
      </c>
      <c r="AP27" s="82">
        <f t="shared" si="3"/>
        <v>0</v>
      </c>
      <c r="AQ27" s="82">
        <f t="shared" si="4"/>
        <v>0</v>
      </c>
      <c r="AR27" s="82">
        <f t="shared" si="5"/>
        <v>0</v>
      </c>
      <c r="AS27" s="83">
        <f t="shared" si="6"/>
        <v>0</v>
      </c>
    </row>
    <row r="28" spans="1:45" x14ac:dyDescent="0.3">
      <c r="A28" s="66">
        <f t="shared" si="7"/>
        <v>24</v>
      </c>
      <c r="B28" s="22"/>
      <c r="C28" s="16"/>
      <c r="D28" s="16"/>
      <c r="E28" s="16"/>
      <c r="F28" s="16"/>
      <c r="G28" s="23"/>
      <c r="H28" s="18">
        <v>0</v>
      </c>
      <c r="I28" s="19">
        <v>0</v>
      </c>
      <c r="J28" s="49">
        <f t="shared" si="0"/>
        <v>0</v>
      </c>
      <c r="K28" s="50">
        <f t="shared" si="8"/>
        <v>0</v>
      </c>
      <c r="L28" s="20"/>
      <c r="M28" s="16">
        <v>0</v>
      </c>
      <c r="N28" s="21">
        <v>0</v>
      </c>
      <c r="O28" s="48">
        <f t="shared" si="10"/>
        <v>0</v>
      </c>
      <c r="P28" s="18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76">
        <v>0</v>
      </c>
      <c r="AO28" s="81">
        <f t="shared" si="2"/>
        <v>0</v>
      </c>
      <c r="AP28" s="82">
        <f t="shared" si="3"/>
        <v>0</v>
      </c>
      <c r="AQ28" s="82">
        <f t="shared" si="4"/>
        <v>0</v>
      </c>
      <c r="AR28" s="82">
        <f t="shared" si="5"/>
        <v>0</v>
      </c>
      <c r="AS28" s="83">
        <f t="shared" si="6"/>
        <v>0</v>
      </c>
    </row>
    <row r="29" spans="1:45" x14ac:dyDescent="0.3">
      <c r="A29" s="66">
        <f t="shared" si="7"/>
        <v>25</v>
      </c>
      <c r="B29" s="22"/>
      <c r="C29" s="16"/>
      <c r="D29" s="16"/>
      <c r="E29" s="16"/>
      <c r="F29" s="16"/>
      <c r="G29" s="31"/>
      <c r="H29" s="18">
        <v>0</v>
      </c>
      <c r="I29" s="19">
        <v>0</v>
      </c>
      <c r="J29" s="49">
        <f t="shared" si="0"/>
        <v>0</v>
      </c>
      <c r="K29" s="50">
        <f t="shared" si="8"/>
        <v>0</v>
      </c>
      <c r="L29" s="20"/>
      <c r="M29" s="16">
        <v>0</v>
      </c>
      <c r="N29" s="21">
        <v>0</v>
      </c>
      <c r="O29" s="48">
        <f t="shared" si="10"/>
        <v>0</v>
      </c>
      <c r="P29" s="18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76">
        <v>0</v>
      </c>
      <c r="AO29" s="81">
        <f t="shared" si="2"/>
        <v>0</v>
      </c>
      <c r="AP29" s="82">
        <f t="shared" si="3"/>
        <v>0</v>
      </c>
      <c r="AQ29" s="82">
        <f t="shared" si="4"/>
        <v>0</v>
      </c>
      <c r="AR29" s="82">
        <f t="shared" si="5"/>
        <v>0</v>
      </c>
      <c r="AS29" s="83">
        <f t="shared" si="6"/>
        <v>0</v>
      </c>
    </row>
    <row r="30" spans="1:45" x14ac:dyDescent="0.3">
      <c r="A30" s="66">
        <f t="shared" si="7"/>
        <v>26</v>
      </c>
      <c r="B30" s="33"/>
      <c r="C30" s="34"/>
      <c r="D30" s="34"/>
      <c r="E30" s="34"/>
      <c r="F30" s="34"/>
      <c r="G30" s="35"/>
      <c r="H30" s="18">
        <v>0</v>
      </c>
      <c r="I30" s="19">
        <v>0</v>
      </c>
      <c r="J30" s="49">
        <f t="shared" si="0"/>
        <v>0</v>
      </c>
      <c r="K30" s="50">
        <f t="shared" si="8"/>
        <v>0</v>
      </c>
      <c r="L30" s="20"/>
      <c r="M30" s="16">
        <v>0</v>
      </c>
      <c r="N30" s="21">
        <v>0</v>
      </c>
      <c r="O30" s="48">
        <f t="shared" si="10"/>
        <v>0</v>
      </c>
      <c r="P30" s="18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76">
        <v>0</v>
      </c>
      <c r="AO30" s="81">
        <f t="shared" si="2"/>
        <v>0</v>
      </c>
      <c r="AP30" s="82">
        <f t="shared" si="3"/>
        <v>0</v>
      </c>
      <c r="AQ30" s="82">
        <f t="shared" si="4"/>
        <v>0</v>
      </c>
      <c r="AR30" s="82">
        <f t="shared" si="5"/>
        <v>0</v>
      </c>
      <c r="AS30" s="83">
        <f t="shared" si="6"/>
        <v>0</v>
      </c>
    </row>
    <row r="31" spans="1:45" x14ac:dyDescent="0.3">
      <c r="A31" s="66">
        <f t="shared" si="7"/>
        <v>27</v>
      </c>
      <c r="B31" s="33"/>
      <c r="C31" s="34"/>
      <c r="D31" s="34"/>
      <c r="E31" s="34"/>
      <c r="F31" s="34"/>
      <c r="G31" s="35"/>
      <c r="H31" s="18">
        <v>0</v>
      </c>
      <c r="I31" s="19">
        <v>0</v>
      </c>
      <c r="J31" s="49">
        <f t="shared" si="0"/>
        <v>0</v>
      </c>
      <c r="K31" s="50">
        <f t="shared" si="8"/>
        <v>0</v>
      </c>
      <c r="L31" s="20"/>
      <c r="M31" s="16">
        <v>0</v>
      </c>
      <c r="N31" s="21">
        <v>0</v>
      </c>
      <c r="O31" s="48">
        <f t="shared" si="10"/>
        <v>0</v>
      </c>
      <c r="P31" s="18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76">
        <v>0</v>
      </c>
      <c r="AO31" s="81">
        <f t="shared" si="2"/>
        <v>0</v>
      </c>
      <c r="AP31" s="82">
        <f t="shared" si="3"/>
        <v>0</v>
      </c>
      <c r="AQ31" s="82">
        <f t="shared" si="4"/>
        <v>0</v>
      </c>
      <c r="AR31" s="82">
        <f t="shared" si="5"/>
        <v>0</v>
      </c>
      <c r="AS31" s="83">
        <f t="shared" si="6"/>
        <v>0</v>
      </c>
    </row>
    <row r="32" spans="1:45" x14ac:dyDescent="0.3">
      <c r="A32" s="66">
        <f t="shared" si="7"/>
        <v>28</v>
      </c>
      <c r="B32" s="36"/>
      <c r="C32" s="37"/>
      <c r="D32" s="37"/>
      <c r="E32" s="37"/>
      <c r="F32" s="37"/>
      <c r="G32" s="38"/>
      <c r="H32" s="18">
        <v>0</v>
      </c>
      <c r="I32" s="19">
        <v>0</v>
      </c>
      <c r="J32" s="49">
        <f t="shared" si="0"/>
        <v>0</v>
      </c>
      <c r="K32" s="50">
        <f t="shared" si="8"/>
        <v>0</v>
      </c>
      <c r="L32" s="20"/>
      <c r="M32" s="16">
        <v>0</v>
      </c>
      <c r="N32" s="21">
        <v>0</v>
      </c>
      <c r="O32" s="48">
        <f t="shared" si="10"/>
        <v>0</v>
      </c>
      <c r="P32" s="18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76">
        <v>0</v>
      </c>
      <c r="AO32" s="81">
        <f t="shared" si="2"/>
        <v>0</v>
      </c>
      <c r="AP32" s="82">
        <f t="shared" si="3"/>
        <v>0</v>
      </c>
      <c r="AQ32" s="82">
        <f t="shared" si="4"/>
        <v>0</v>
      </c>
      <c r="AR32" s="82">
        <f t="shared" si="5"/>
        <v>0</v>
      </c>
      <c r="AS32" s="83">
        <f t="shared" si="6"/>
        <v>0</v>
      </c>
    </row>
    <row r="33" spans="1:45" x14ac:dyDescent="0.3">
      <c r="A33" s="66">
        <f t="shared" si="7"/>
        <v>29</v>
      </c>
      <c r="B33" s="39"/>
      <c r="C33" s="40"/>
      <c r="D33" s="40"/>
      <c r="E33" s="40"/>
      <c r="F33" s="40"/>
      <c r="G33" s="40"/>
      <c r="H33" s="18">
        <v>0</v>
      </c>
      <c r="I33" s="19">
        <v>0</v>
      </c>
      <c r="J33" s="49">
        <f t="shared" si="0"/>
        <v>0</v>
      </c>
      <c r="K33" s="50">
        <f t="shared" si="8"/>
        <v>0</v>
      </c>
      <c r="L33" s="20"/>
      <c r="M33" s="16">
        <v>0</v>
      </c>
      <c r="N33" s="21">
        <v>0</v>
      </c>
      <c r="O33" s="48">
        <f t="shared" si="10"/>
        <v>0</v>
      </c>
      <c r="P33" s="18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76">
        <v>0</v>
      </c>
      <c r="AO33" s="81">
        <f t="shared" si="2"/>
        <v>0</v>
      </c>
      <c r="AP33" s="82">
        <f t="shared" si="3"/>
        <v>0</v>
      </c>
      <c r="AQ33" s="82">
        <f t="shared" si="4"/>
        <v>0</v>
      </c>
      <c r="AR33" s="82">
        <f t="shared" si="5"/>
        <v>0</v>
      </c>
      <c r="AS33" s="83">
        <f t="shared" si="6"/>
        <v>0</v>
      </c>
    </row>
    <row r="34" spans="1:45" x14ac:dyDescent="0.3">
      <c r="A34" s="66">
        <f t="shared" si="7"/>
        <v>30</v>
      </c>
      <c r="B34" s="32"/>
      <c r="C34" s="10"/>
      <c r="D34" s="10"/>
      <c r="E34" s="10"/>
      <c r="F34" s="10"/>
      <c r="G34" s="9"/>
      <c r="H34" s="18">
        <v>0</v>
      </c>
      <c r="I34" s="19">
        <v>0</v>
      </c>
      <c r="J34" s="49">
        <f t="shared" si="0"/>
        <v>0</v>
      </c>
      <c r="K34" s="50">
        <f t="shared" si="8"/>
        <v>0</v>
      </c>
      <c r="L34" s="20"/>
      <c r="M34" s="16">
        <v>0</v>
      </c>
      <c r="N34" s="21">
        <v>0</v>
      </c>
      <c r="O34" s="48">
        <f t="shared" si="10"/>
        <v>0</v>
      </c>
      <c r="P34" s="18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76">
        <v>0</v>
      </c>
      <c r="AO34" s="81">
        <f t="shared" si="2"/>
        <v>0</v>
      </c>
      <c r="AP34" s="82">
        <f t="shared" si="3"/>
        <v>0</v>
      </c>
      <c r="AQ34" s="82">
        <f t="shared" si="4"/>
        <v>0</v>
      </c>
      <c r="AR34" s="82">
        <f t="shared" si="5"/>
        <v>0</v>
      </c>
      <c r="AS34" s="83">
        <f t="shared" si="6"/>
        <v>0</v>
      </c>
    </row>
    <row r="35" spans="1:45" x14ac:dyDescent="0.3">
      <c r="A35" s="66">
        <f t="shared" si="7"/>
        <v>31</v>
      </c>
      <c r="B35" s="32"/>
      <c r="C35" s="10"/>
      <c r="D35" s="10"/>
      <c r="E35" s="10"/>
      <c r="F35" s="10"/>
      <c r="G35" s="9"/>
      <c r="H35" s="18">
        <v>0</v>
      </c>
      <c r="I35" s="19">
        <v>0</v>
      </c>
      <c r="J35" s="49">
        <f t="shared" si="0"/>
        <v>0</v>
      </c>
      <c r="K35" s="50">
        <f t="shared" si="8"/>
        <v>0</v>
      </c>
      <c r="L35" s="20"/>
      <c r="M35" s="16">
        <v>0</v>
      </c>
      <c r="N35" s="21">
        <v>0</v>
      </c>
      <c r="O35" s="48">
        <f t="shared" si="10"/>
        <v>0</v>
      </c>
      <c r="P35" s="18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76">
        <v>0</v>
      </c>
      <c r="AO35" s="81">
        <f t="shared" si="2"/>
        <v>0</v>
      </c>
      <c r="AP35" s="82">
        <f t="shared" si="3"/>
        <v>0</v>
      </c>
      <c r="AQ35" s="82">
        <f t="shared" si="4"/>
        <v>0</v>
      </c>
      <c r="AR35" s="82">
        <f t="shared" si="5"/>
        <v>0</v>
      </c>
      <c r="AS35" s="83">
        <f t="shared" si="6"/>
        <v>0</v>
      </c>
    </row>
    <row r="36" spans="1:45" x14ac:dyDescent="0.3">
      <c r="A36" s="66">
        <f t="shared" si="7"/>
        <v>32</v>
      </c>
      <c r="B36" s="32"/>
      <c r="C36" s="10"/>
      <c r="D36" s="10"/>
      <c r="E36" s="10"/>
      <c r="F36" s="10"/>
      <c r="G36" s="9"/>
      <c r="H36" s="18">
        <v>0</v>
      </c>
      <c r="I36" s="19">
        <v>0</v>
      </c>
      <c r="J36" s="49">
        <f t="shared" si="0"/>
        <v>0</v>
      </c>
      <c r="K36" s="50">
        <f t="shared" si="8"/>
        <v>0</v>
      </c>
      <c r="L36" s="20"/>
      <c r="M36" s="16">
        <v>0</v>
      </c>
      <c r="N36" s="21">
        <v>0</v>
      </c>
      <c r="O36" s="48">
        <f t="shared" si="10"/>
        <v>0</v>
      </c>
      <c r="P36" s="18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76">
        <v>0</v>
      </c>
      <c r="AO36" s="81">
        <f t="shared" si="2"/>
        <v>0</v>
      </c>
      <c r="AP36" s="82">
        <f t="shared" si="3"/>
        <v>0</v>
      </c>
      <c r="AQ36" s="82">
        <f t="shared" si="4"/>
        <v>0</v>
      </c>
      <c r="AR36" s="82">
        <f t="shared" si="5"/>
        <v>0</v>
      </c>
      <c r="AS36" s="83">
        <f t="shared" si="6"/>
        <v>0</v>
      </c>
    </row>
    <row r="37" spans="1:45" x14ac:dyDescent="0.3">
      <c r="A37" s="66">
        <f t="shared" si="7"/>
        <v>33</v>
      </c>
      <c r="B37" s="32"/>
      <c r="C37" s="10"/>
      <c r="D37" s="10"/>
      <c r="E37" s="10"/>
      <c r="F37" s="10"/>
      <c r="G37" s="9"/>
      <c r="H37" s="18">
        <v>0</v>
      </c>
      <c r="I37" s="19">
        <v>0</v>
      </c>
      <c r="J37" s="49">
        <f t="shared" si="0"/>
        <v>0</v>
      </c>
      <c r="K37" s="50">
        <f t="shared" si="8"/>
        <v>0</v>
      </c>
      <c r="L37" s="20"/>
      <c r="M37" s="16">
        <v>0</v>
      </c>
      <c r="N37" s="21">
        <v>0</v>
      </c>
      <c r="O37" s="48">
        <f t="shared" si="10"/>
        <v>0</v>
      </c>
      <c r="P37" s="18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76">
        <v>0</v>
      </c>
      <c r="AO37" s="81">
        <f t="shared" si="2"/>
        <v>0</v>
      </c>
      <c r="AP37" s="82">
        <f t="shared" si="3"/>
        <v>0</v>
      </c>
      <c r="AQ37" s="82">
        <f t="shared" si="4"/>
        <v>0</v>
      </c>
      <c r="AR37" s="82">
        <f t="shared" si="5"/>
        <v>0</v>
      </c>
      <c r="AS37" s="83">
        <f t="shared" si="6"/>
        <v>0</v>
      </c>
    </row>
    <row r="38" spans="1:45" x14ac:dyDescent="0.3">
      <c r="A38" s="66">
        <f t="shared" si="7"/>
        <v>34</v>
      </c>
      <c r="B38" s="32"/>
      <c r="C38" s="10"/>
      <c r="D38" s="10"/>
      <c r="E38" s="10"/>
      <c r="F38" s="10"/>
      <c r="G38" s="9"/>
      <c r="H38" s="18">
        <v>0</v>
      </c>
      <c r="I38" s="19">
        <v>0</v>
      </c>
      <c r="J38" s="49">
        <f t="shared" si="0"/>
        <v>0</v>
      </c>
      <c r="K38" s="50">
        <f t="shared" si="8"/>
        <v>0</v>
      </c>
      <c r="L38" s="20"/>
      <c r="M38" s="16">
        <v>0</v>
      </c>
      <c r="N38" s="21">
        <v>0</v>
      </c>
      <c r="O38" s="48">
        <f t="shared" si="10"/>
        <v>0</v>
      </c>
      <c r="P38" s="18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76">
        <v>0</v>
      </c>
      <c r="AO38" s="81">
        <f t="shared" si="2"/>
        <v>0</v>
      </c>
      <c r="AP38" s="82">
        <f t="shared" si="3"/>
        <v>0</v>
      </c>
      <c r="AQ38" s="82">
        <f t="shared" si="4"/>
        <v>0</v>
      </c>
      <c r="AR38" s="82">
        <f t="shared" si="5"/>
        <v>0</v>
      </c>
      <c r="AS38" s="83">
        <f t="shared" si="6"/>
        <v>0</v>
      </c>
    </row>
    <row r="39" spans="1:45" x14ac:dyDescent="0.3">
      <c r="A39" s="66">
        <f t="shared" si="7"/>
        <v>35</v>
      </c>
      <c r="B39" s="32"/>
      <c r="C39" s="10"/>
      <c r="D39" s="10"/>
      <c r="E39" s="10"/>
      <c r="F39" s="10"/>
      <c r="G39" s="9"/>
      <c r="H39" s="18">
        <v>0</v>
      </c>
      <c r="I39" s="19">
        <v>0</v>
      </c>
      <c r="J39" s="49">
        <f t="shared" si="0"/>
        <v>0</v>
      </c>
      <c r="K39" s="50">
        <f t="shared" si="8"/>
        <v>0</v>
      </c>
      <c r="L39" s="20"/>
      <c r="M39" s="16">
        <v>0</v>
      </c>
      <c r="N39" s="21">
        <v>0</v>
      </c>
      <c r="O39" s="48">
        <f t="shared" si="10"/>
        <v>0</v>
      </c>
      <c r="P39" s="18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76">
        <v>0</v>
      </c>
      <c r="AO39" s="81">
        <f t="shared" si="2"/>
        <v>0</v>
      </c>
      <c r="AP39" s="82">
        <f t="shared" si="3"/>
        <v>0</v>
      </c>
      <c r="AQ39" s="82">
        <f t="shared" si="4"/>
        <v>0</v>
      </c>
      <c r="AR39" s="82">
        <f t="shared" si="5"/>
        <v>0</v>
      </c>
      <c r="AS39" s="83">
        <f t="shared" si="6"/>
        <v>0</v>
      </c>
    </row>
    <row r="40" spans="1:45" x14ac:dyDescent="0.3">
      <c r="A40" s="66">
        <f t="shared" si="7"/>
        <v>36</v>
      </c>
      <c r="B40" s="32"/>
      <c r="C40" s="10"/>
      <c r="D40" s="10"/>
      <c r="E40" s="10"/>
      <c r="F40" s="10"/>
      <c r="G40" s="9"/>
      <c r="H40" s="18">
        <v>0</v>
      </c>
      <c r="I40" s="19">
        <v>0</v>
      </c>
      <c r="J40" s="49">
        <f t="shared" si="0"/>
        <v>0</v>
      </c>
      <c r="K40" s="50">
        <f t="shared" si="8"/>
        <v>0</v>
      </c>
      <c r="L40" s="20"/>
      <c r="M40" s="16">
        <v>0</v>
      </c>
      <c r="N40" s="21">
        <v>0</v>
      </c>
      <c r="O40" s="48">
        <f t="shared" si="10"/>
        <v>0</v>
      </c>
      <c r="P40" s="18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76">
        <v>0</v>
      </c>
      <c r="AO40" s="81">
        <f t="shared" si="2"/>
        <v>0</v>
      </c>
      <c r="AP40" s="82">
        <f t="shared" si="3"/>
        <v>0</v>
      </c>
      <c r="AQ40" s="82">
        <f t="shared" si="4"/>
        <v>0</v>
      </c>
      <c r="AR40" s="82">
        <f t="shared" si="5"/>
        <v>0</v>
      </c>
      <c r="AS40" s="83">
        <f t="shared" si="6"/>
        <v>0</v>
      </c>
    </row>
    <row r="41" spans="1:45" x14ac:dyDescent="0.3">
      <c r="A41" s="66">
        <f t="shared" si="7"/>
        <v>37</v>
      </c>
      <c r="B41" s="32"/>
      <c r="C41" s="10"/>
      <c r="D41" s="10"/>
      <c r="E41" s="10"/>
      <c r="F41" s="10"/>
      <c r="G41" s="9"/>
      <c r="H41" s="18">
        <v>0</v>
      </c>
      <c r="I41" s="19">
        <v>0</v>
      </c>
      <c r="J41" s="49">
        <f t="shared" si="0"/>
        <v>0</v>
      </c>
      <c r="K41" s="50">
        <f t="shared" si="8"/>
        <v>0</v>
      </c>
      <c r="L41" s="20"/>
      <c r="M41" s="16">
        <v>0</v>
      </c>
      <c r="N41" s="21">
        <v>0</v>
      </c>
      <c r="O41" s="48">
        <f t="shared" si="10"/>
        <v>0</v>
      </c>
      <c r="P41" s="18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76">
        <v>0</v>
      </c>
      <c r="AO41" s="81">
        <f t="shared" si="2"/>
        <v>0</v>
      </c>
      <c r="AP41" s="82">
        <f t="shared" si="3"/>
        <v>0</v>
      </c>
      <c r="AQ41" s="82">
        <f t="shared" si="4"/>
        <v>0</v>
      </c>
      <c r="AR41" s="82">
        <f t="shared" si="5"/>
        <v>0</v>
      </c>
      <c r="AS41" s="83">
        <f t="shared" si="6"/>
        <v>0</v>
      </c>
    </row>
    <row r="42" spans="1:45" x14ac:dyDescent="0.3">
      <c r="A42" s="66">
        <f t="shared" si="7"/>
        <v>38</v>
      </c>
      <c r="B42" s="32"/>
      <c r="C42" s="10"/>
      <c r="D42" s="10"/>
      <c r="E42" s="10"/>
      <c r="F42" s="10"/>
      <c r="G42" s="9"/>
      <c r="H42" s="18">
        <v>0</v>
      </c>
      <c r="I42" s="19">
        <v>0</v>
      </c>
      <c r="J42" s="49">
        <f t="shared" si="0"/>
        <v>0</v>
      </c>
      <c r="K42" s="50">
        <f t="shared" ref="K42:K73" si="11">((P42*$P$2)+(Q42*$Q$2)+(R42*$R$2)+(S42*$S$2)+(T42*$T$2)+(U42*$U$2)+(V42*$V$2)+(W42*$V$2)+(T42*$V$2)+(Y42*$V$2)+(Z42*$V$2)+(AA42*$V$2)+(AB42*$V$2)+(AC42*V$2)+(AD42*$V$2)+(AE42*$V39)+(AF42*$V$2)+(AG42*$V$2)+(AH42*$V$2)+(AI42*$V$2)+(AJ42*$V$2)+(AK42*$V$2)+(AL42*$V$2)+(AM42*$V$2)+(AN42*$V$2))</f>
        <v>0</v>
      </c>
      <c r="L42" s="20"/>
      <c r="M42" s="16">
        <v>0</v>
      </c>
      <c r="N42" s="21">
        <v>0</v>
      </c>
      <c r="O42" s="48">
        <f t="shared" si="10"/>
        <v>0</v>
      </c>
      <c r="P42" s="18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76">
        <v>0</v>
      </c>
      <c r="AO42" s="81">
        <f t="shared" si="2"/>
        <v>0</v>
      </c>
      <c r="AP42" s="82">
        <f t="shared" si="3"/>
        <v>0</v>
      </c>
      <c r="AQ42" s="82">
        <f t="shared" si="4"/>
        <v>0</v>
      </c>
      <c r="AR42" s="82">
        <f t="shared" si="5"/>
        <v>0</v>
      </c>
      <c r="AS42" s="83">
        <f t="shared" si="6"/>
        <v>0</v>
      </c>
    </row>
    <row r="43" spans="1:45" x14ac:dyDescent="0.3">
      <c r="A43" s="66">
        <f t="shared" si="7"/>
        <v>39</v>
      </c>
      <c r="B43" s="32"/>
      <c r="C43" s="10"/>
      <c r="D43" s="10"/>
      <c r="E43" s="10"/>
      <c r="F43" s="10"/>
      <c r="G43" s="9"/>
      <c r="H43" s="18">
        <v>0</v>
      </c>
      <c r="I43" s="19">
        <v>0</v>
      </c>
      <c r="J43" s="49">
        <f t="shared" si="0"/>
        <v>0</v>
      </c>
      <c r="K43" s="50">
        <f t="shared" si="11"/>
        <v>0</v>
      </c>
      <c r="L43" s="20"/>
      <c r="M43" s="16">
        <v>0</v>
      </c>
      <c r="N43" s="21">
        <v>0</v>
      </c>
      <c r="O43" s="48">
        <f t="shared" si="10"/>
        <v>0</v>
      </c>
      <c r="P43" s="18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76">
        <v>0</v>
      </c>
      <c r="AO43" s="81">
        <f t="shared" si="2"/>
        <v>0</v>
      </c>
      <c r="AP43" s="82">
        <f t="shared" si="3"/>
        <v>0</v>
      </c>
      <c r="AQ43" s="82">
        <f t="shared" si="4"/>
        <v>0</v>
      </c>
      <c r="AR43" s="82">
        <f t="shared" si="5"/>
        <v>0</v>
      </c>
      <c r="AS43" s="83">
        <f t="shared" si="6"/>
        <v>0</v>
      </c>
    </row>
    <row r="44" spans="1:45" x14ac:dyDescent="0.3">
      <c r="A44" s="66">
        <f t="shared" si="7"/>
        <v>40</v>
      </c>
      <c r="B44" s="32"/>
      <c r="C44" s="10"/>
      <c r="D44" s="10"/>
      <c r="E44" s="10"/>
      <c r="F44" s="10"/>
      <c r="G44" s="9"/>
      <c r="H44" s="18">
        <v>0</v>
      </c>
      <c r="I44" s="19">
        <v>0</v>
      </c>
      <c r="J44" s="49">
        <f t="shared" si="0"/>
        <v>0</v>
      </c>
      <c r="K44" s="50">
        <f t="shared" si="11"/>
        <v>0</v>
      </c>
      <c r="L44" s="20"/>
      <c r="M44" s="16">
        <v>0</v>
      </c>
      <c r="N44" s="21">
        <v>0</v>
      </c>
      <c r="O44" s="48">
        <f t="shared" si="10"/>
        <v>0</v>
      </c>
      <c r="P44" s="18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76">
        <v>0</v>
      </c>
      <c r="AO44" s="81">
        <f t="shared" si="2"/>
        <v>0</v>
      </c>
      <c r="AP44" s="82">
        <f t="shared" si="3"/>
        <v>0</v>
      </c>
      <c r="AQ44" s="82">
        <f t="shared" si="4"/>
        <v>0</v>
      </c>
      <c r="AR44" s="82">
        <f t="shared" si="5"/>
        <v>0</v>
      </c>
      <c r="AS44" s="83">
        <f t="shared" si="6"/>
        <v>0</v>
      </c>
    </row>
    <row r="45" spans="1:45" x14ac:dyDescent="0.3">
      <c r="A45" s="66">
        <f t="shared" si="7"/>
        <v>41</v>
      </c>
      <c r="B45" s="32"/>
      <c r="C45" s="10"/>
      <c r="D45" s="10"/>
      <c r="E45" s="10"/>
      <c r="F45" s="10"/>
      <c r="G45" s="9"/>
      <c r="H45" s="18">
        <v>0</v>
      </c>
      <c r="I45" s="19">
        <v>0</v>
      </c>
      <c r="J45" s="49">
        <f t="shared" si="0"/>
        <v>0</v>
      </c>
      <c r="K45" s="50">
        <f t="shared" si="11"/>
        <v>0</v>
      </c>
      <c r="L45" s="20"/>
      <c r="M45" s="16">
        <v>0</v>
      </c>
      <c r="N45" s="21">
        <v>0</v>
      </c>
      <c r="O45" s="48">
        <f t="shared" si="10"/>
        <v>0</v>
      </c>
      <c r="P45" s="18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76">
        <v>0</v>
      </c>
      <c r="AO45" s="81">
        <f t="shared" si="2"/>
        <v>0</v>
      </c>
      <c r="AP45" s="82">
        <f t="shared" si="3"/>
        <v>0</v>
      </c>
      <c r="AQ45" s="82">
        <f t="shared" si="4"/>
        <v>0</v>
      </c>
      <c r="AR45" s="82">
        <f t="shared" si="5"/>
        <v>0</v>
      </c>
      <c r="AS45" s="83">
        <f t="shared" si="6"/>
        <v>0</v>
      </c>
    </row>
    <row r="46" spans="1:45" x14ac:dyDescent="0.3">
      <c r="A46" s="66">
        <f t="shared" si="7"/>
        <v>42</v>
      </c>
      <c r="B46" s="32"/>
      <c r="C46" s="10"/>
      <c r="D46" s="10"/>
      <c r="E46" s="10"/>
      <c r="F46" s="10"/>
      <c r="G46" s="9"/>
      <c r="H46" s="18">
        <v>0</v>
      </c>
      <c r="I46" s="19">
        <v>0</v>
      </c>
      <c r="J46" s="49">
        <f t="shared" si="0"/>
        <v>0</v>
      </c>
      <c r="K46" s="50">
        <f t="shared" si="11"/>
        <v>0</v>
      </c>
      <c r="L46" s="20"/>
      <c r="M46" s="16">
        <v>0</v>
      </c>
      <c r="N46" s="21">
        <v>0</v>
      </c>
      <c r="O46" s="48">
        <f t="shared" si="10"/>
        <v>0</v>
      </c>
      <c r="P46" s="18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76">
        <v>0</v>
      </c>
      <c r="AO46" s="81">
        <f t="shared" si="2"/>
        <v>0</v>
      </c>
      <c r="AP46" s="82">
        <f t="shared" si="3"/>
        <v>0</v>
      </c>
      <c r="AQ46" s="82">
        <f t="shared" si="4"/>
        <v>0</v>
      </c>
      <c r="AR46" s="82">
        <f t="shared" si="5"/>
        <v>0</v>
      </c>
      <c r="AS46" s="83">
        <f t="shared" si="6"/>
        <v>0</v>
      </c>
    </row>
    <row r="47" spans="1:45" x14ac:dyDescent="0.3">
      <c r="A47" s="66">
        <f t="shared" si="7"/>
        <v>43</v>
      </c>
      <c r="B47" s="32"/>
      <c r="C47" s="10"/>
      <c r="D47" s="10"/>
      <c r="E47" s="10"/>
      <c r="F47" s="10"/>
      <c r="G47" s="9"/>
      <c r="H47" s="18">
        <v>0</v>
      </c>
      <c r="I47" s="19">
        <v>0</v>
      </c>
      <c r="J47" s="49">
        <f t="shared" si="0"/>
        <v>0</v>
      </c>
      <c r="K47" s="50">
        <f t="shared" si="11"/>
        <v>0</v>
      </c>
      <c r="L47" s="20"/>
      <c r="M47" s="16">
        <v>0</v>
      </c>
      <c r="N47" s="21">
        <v>0</v>
      </c>
      <c r="O47" s="48">
        <f t="shared" si="10"/>
        <v>0</v>
      </c>
      <c r="P47" s="18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76">
        <v>0</v>
      </c>
      <c r="AO47" s="81">
        <f t="shared" si="2"/>
        <v>0</v>
      </c>
      <c r="AP47" s="82">
        <f t="shared" si="3"/>
        <v>0</v>
      </c>
      <c r="AQ47" s="82">
        <f t="shared" si="4"/>
        <v>0</v>
      </c>
      <c r="AR47" s="82">
        <f t="shared" si="5"/>
        <v>0</v>
      </c>
      <c r="AS47" s="83">
        <f t="shared" si="6"/>
        <v>0</v>
      </c>
    </row>
    <row r="48" spans="1:45" x14ac:dyDescent="0.3">
      <c r="A48" s="66">
        <f t="shared" si="7"/>
        <v>44</v>
      </c>
      <c r="B48" s="32"/>
      <c r="C48" s="10"/>
      <c r="D48" s="10"/>
      <c r="E48" s="10"/>
      <c r="F48" s="10"/>
      <c r="G48" s="9"/>
      <c r="H48" s="18">
        <v>0</v>
      </c>
      <c r="I48" s="19">
        <v>0</v>
      </c>
      <c r="J48" s="49">
        <f t="shared" si="0"/>
        <v>0</v>
      </c>
      <c r="K48" s="50">
        <f t="shared" si="11"/>
        <v>0</v>
      </c>
      <c r="L48" s="20"/>
      <c r="M48" s="16">
        <v>0</v>
      </c>
      <c r="N48" s="21">
        <v>0</v>
      </c>
      <c r="O48" s="48">
        <f t="shared" si="10"/>
        <v>0</v>
      </c>
      <c r="P48" s="18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76">
        <v>0</v>
      </c>
      <c r="AO48" s="81">
        <f t="shared" si="2"/>
        <v>0</v>
      </c>
      <c r="AP48" s="82">
        <f t="shared" si="3"/>
        <v>0</v>
      </c>
      <c r="AQ48" s="82">
        <f t="shared" si="4"/>
        <v>0</v>
      </c>
      <c r="AR48" s="82">
        <f t="shared" si="5"/>
        <v>0</v>
      </c>
      <c r="AS48" s="83">
        <f t="shared" si="6"/>
        <v>0</v>
      </c>
    </row>
    <row r="49" spans="1:45" x14ac:dyDescent="0.3">
      <c r="A49" s="66">
        <f t="shared" si="7"/>
        <v>45</v>
      </c>
      <c r="B49" s="32"/>
      <c r="C49" s="10"/>
      <c r="D49" s="10"/>
      <c r="E49" s="10"/>
      <c r="F49" s="10"/>
      <c r="G49" s="9"/>
      <c r="H49" s="18">
        <v>0</v>
      </c>
      <c r="I49" s="19">
        <v>0</v>
      </c>
      <c r="J49" s="49">
        <f t="shared" si="0"/>
        <v>0</v>
      </c>
      <c r="K49" s="50">
        <f t="shared" si="11"/>
        <v>0</v>
      </c>
      <c r="L49" s="20"/>
      <c r="M49" s="16">
        <v>0</v>
      </c>
      <c r="N49" s="21">
        <v>0</v>
      </c>
      <c r="O49" s="48">
        <f t="shared" si="10"/>
        <v>0</v>
      </c>
      <c r="P49" s="18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76">
        <v>0</v>
      </c>
      <c r="AO49" s="81">
        <f t="shared" si="2"/>
        <v>0</v>
      </c>
      <c r="AP49" s="82">
        <f t="shared" si="3"/>
        <v>0</v>
      </c>
      <c r="AQ49" s="82">
        <f t="shared" si="4"/>
        <v>0</v>
      </c>
      <c r="AR49" s="82">
        <f t="shared" si="5"/>
        <v>0</v>
      </c>
      <c r="AS49" s="83">
        <f t="shared" si="6"/>
        <v>0</v>
      </c>
    </row>
    <row r="50" spans="1:45" x14ac:dyDescent="0.3">
      <c r="A50" s="66">
        <f t="shared" si="7"/>
        <v>46</v>
      </c>
      <c r="B50" s="32"/>
      <c r="C50" s="10"/>
      <c r="D50" s="10"/>
      <c r="E50" s="10"/>
      <c r="F50" s="10"/>
      <c r="G50" s="9"/>
      <c r="H50" s="18">
        <v>0</v>
      </c>
      <c r="I50" s="19">
        <v>0</v>
      </c>
      <c r="J50" s="49">
        <f t="shared" si="0"/>
        <v>0</v>
      </c>
      <c r="K50" s="50">
        <f t="shared" si="11"/>
        <v>0</v>
      </c>
      <c r="L50" s="20"/>
      <c r="M50" s="16">
        <v>0</v>
      </c>
      <c r="N50" s="21">
        <v>0</v>
      </c>
      <c r="O50" s="48">
        <f t="shared" si="10"/>
        <v>0</v>
      </c>
      <c r="P50" s="18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76">
        <v>0</v>
      </c>
      <c r="AO50" s="81">
        <f t="shared" si="2"/>
        <v>0</v>
      </c>
      <c r="AP50" s="82">
        <f t="shared" si="3"/>
        <v>0</v>
      </c>
      <c r="AQ50" s="82">
        <f t="shared" si="4"/>
        <v>0</v>
      </c>
      <c r="AR50" s="82">
        <f t="shared" si="5"/>
        <v>0</v>
      </c>
      <c r="AS50" s="83">
        <f t="shared" si="6"/>
        <v>0</v>
      </c>
    </row>
    <row r="51" spans="1:45" x14ac:dyDescent="0.3">
      <c r="A51" s="66">
        <f t="shared" si="7"/>
        <v>47</v>
      </c>
      <c r="B51" s="32"/>
      <c r="C51" s="10"/>
      <c r="D51" s="10"/>
      <c r="E51" s="10"/>
      <c r="F51" s="10"/>
      <c r="G51" s="9"/>
      <c r="H51" s="18">
        <v>0</v>
      </c>
      <c r="I51" s="19">
        <v>0</v>
      </c>
      <c r="J51" s="49">
        <f t="shared" si="0"/>
        <v>0</v>
      </c>
      <c r="K51" s="50">
        <f t="shared" si="11"/>
        <v>0</v>
      </c>
      <c r="L51" s="20"/>
      <c r="M51" s="16">
        <v>0</v>
      </c>
      <c r="N51" s="21">
        <v>0</v>
      </c>
      <c r="O51" s="48">
        <f t="shared" si="10"/>
        <v>0</v>
      </c>
      <c r="P51" s="18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76">
        <v>0</v>
      </c>
      <c r="AO51" s="81">
        <f t="shared" si="2"/>
        <v>0</v>
      </c>
      <c r="AP51" s="82">
        <f t="shared" si="3"/>
        <v>0</v>
      </c>
      <c r="AQ51" s="82">
        <f t="shared" si="4"/>
        <v>0</v>
      </c>
      <c r="AR51" s="82">
        <f t="shared" si="5"/>
        <v>0</v>
      </c>
      <c r="AS51" s="83">
        <f t="shared" si="6"/>
        <v>0</v>
      </c>
    </row>
    <row r="52" spans="1:45" x14ac:dyDescent="0.3">
      <c r="A52" s="66">
        <f t="shared" si="7"/>
        <v>48</v>
      </c>
      <c r="B52" s="32"/>
      <c r="C52" s="10"/>
      <c r="D52" s="10"/>
      <c r="E52" s="10"/>
      <c r="F52" s="10"/>
      <c r="G52" s="9"/>
      <c r="H52" s="18">
        <v>0</v>
      </c>
      <c r="I52" s="19">
        <v>0</v>
      </c>
      <c r="J52" s="49">
        <f t="shared" si="0"/>
        <v>0</v>
      </c>
      <c r="K52" s="50">
        <f t="shared" si="11"/>
        <v>0</v>
      </c>
      <c r="L52" s="20"/>
      <c r="M52" s="16">
        <v>0</v>
      </c>
      <c r="N52" s="21">
        <v>0</v>
      </c>
      <c r="O52" s="48">
        <f t="shared" si="10"/>
        <v>0</v>
      </c>
      <c r="P52" s="18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76">
        <v>0</v>
      </c>
      <c r="AO52" s="81">
        <f t="shared" si="2"/>
        <v>0</v>
      </c>
      <c r="AP52" s="82">
        <f t="shared" si="3"/>
        <v>0</v>
      </c>
      <c r="AQ52" s="82">
        <f t="shared" si="4"/>
        <v>0</v>
      </c>
      <c r="AR52" s="82">
        <f t="shared" si="5"/>
        <v>0</v>
      </c>
      <c r="AS52" s="83">
        <f t="shared" si="6"/>
        <v>0</v>
      </c>
    </row>
    <row r="53" spans="1:45" x14ac:dyDescent="0.3">
      <c r="A53" s="66">
        <f t="shared" si="7"/>
        <v>49</v>
      </c>
      <c r="B53" s="32"/>
      <c r="C53" s="10"/>
      <c r="D53" s="10"/>
      <c r="E53" s="10"/>
      <c r="F53" s="10"/>
      <c r="G53" s="9"/>
      <c r="H53" s="18">
        <v>0</v>
      </c>
      <c r="I53" s="19">
        <v>0</v>
      </c>
      <c r="J53" s="49">
        <f t="shared" si="0"/>
        <v>0</v>
      </c>
      <c r="K53" s="50">
        <f t="shared" si="11"/>
        <v>0</v>
      </c>
      <c r="L53" s="20"/>
      <c r="M53" s="16">
        <v>0</v>
      </c>
      <c r="N53" s="21">
        <v>0</v>
      </c>
      <c r="O53" s="48">
        <f t="shared" si="10"/>
        <v>0</v>
      </c>
      <c r="P53" s="18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76">
        <v>0</v>
      </c>
      <c r="AO53" s="81">
        <f t="shared" si="2"/>
        <v>0</v>
      </c>
      <c r="AP53" s="82">
        <f t="shared" si="3"/>
        <v>0</v>
      </c>
      <c r="AQ53" s="82">
        <f t="shared" si="4"/>
        <v>0</v>
      </c>
      <c r="AR53" s="82">
        <f t="shared" si="5"/>
        <v>0</v>
      </c>
      <c r="AS53" s="83">
        <f t="shared" si="6"/>
        <v>0</v>
      </c>
    </row>
    <row r="54" spans="1:45" x14ac:dyDescent="0.3">
      <c r="A54" s="66">
        <f t="shared" si="7"/>
        <v>50</v>
      </c>
      <c r="B54" s="32"/>
      <c r="C54" s="10"/>
      <c r="D54" s="10"/>
      <c r="E54" s="10"/>
      <c r="F54" s="10"/>
      <c r="G54" s="9"/>
      <c r="H54" s="18">
        <v>0</v>
      </c>
      <c r="I54" s="19">
        <v>0</v>
      </c>
      <c r="J54" s="49">
        <f t="shared" si="0"/>
        <v>0</v>
      </c>
      <c r="K54" s="50">
        <f t="shared" si="11"/>
        <v>0</v>
      </c>
      <c r="L54" s="20"/>
      <c r="M54" s="16">
        <v>0</v>
      </c>
      <c r="N54" s="21">
        <v>0</v>
      </c>
      <c r="O54" s="48">
        <f t="shared" si="10"/>
        <v>0</v>
      </c>
      <c r="P54" s="18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76">
        <v>0</v>
      </c>
      <c r="AO54" s="81">
        <f t="shared" si="2"/>
        <v>0</v>
      </c>
      <c r="AP54" s="82">
        <f t="shared" si="3"/>
        <v>0</v>
      </c>
      <c r="AQ54" s="82">
        <f t="shared" si="4"/>
        <v>0</v>
      </c>
      <c r="AR54" s="82">
        <f t="shared" si="5"/>
        <v>0</v>
      </c>
      <c r="AS54" s="83">
        <f t="shared" si="6"/>
        <v>0</v>
      </c>
    </row>
    <row r="55" spans="1:45" x14ac:dyDescent="0.3">
      <c r="A55" s="66">
        <f t="shared" si="7"/>
        <v>51</v>
      </c>
      <c r="B55" s="32"/>
      <c r="C55" s="10"/>
      <c r="D55" s="10"/>
      <c r="E55" s="10"/>
      <c r="F55" s="10"/>
      <c r="G55" s="9"/>
      <c r="H55" s="18">
        <v>0</v>
      </c>
      <c r="I55" s="19">
        <v>0</v>
      </c>
      <c r="J55" s="49">
        <f t="shared" si="0"/>
        <v>0</v>
      </c>
      <c r="K55" s="50">
        <f t="shared" si="11"/>
        <v>0</v>
      </c>
      <c r="L55" s="20"/>
      <c r="M55" s="16">
        <v>0</v>
      </c>
      <c r="N55" s="21">
        <v>0</v>
      </c>
      <c r="O55" s="48">
        <f t="shared" si="10"/>
        <v>0</v>
      </c>
      <c r="P55" s="18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76">
        <v>0</v>
      </c>
      <c r="AO55" s="81">
        <f t="shared" si="2"/>
        <v>0</v>
      </c>
      <c r="AP55" s="82">
        <f t="shared" si="3"/>
        <v>0</v>
      </c>
      <c r="AQ55" s="82">
        <f t="shared" si="4"/>
        <v>0</v>
      </c>
      <c r="AR55" s="82">
        <f t="shared" si="5"/>
        <v>0</v>
      </c>
      <c r="AS55" s="83">
        <f t="shared" si="6"/>
        <v>0</v>
      </c>
    </row>
    <row r="56" spans="1:45" x14ac:dyDescent="0.3">
      <c r="A56" s="66">
        <f t="shared" si="7"/>
        <v>52</v>
      </c>
      <c r="B56" s="32"/>
      <c r="C56" s="10"/>
      <c r="D56" s="10"/>
      <c r="E56" s="10"/>
      <c r="F56" s="10"/>
      <c r="G56" s="9"/>
      <c r="H56" s="18">
        <v>0</v>
      </c>
      <c r="I56" s="19">
        <v>0</v>
      </c>
      <c r="J56" s="49">
        <f t="shared" si="0"/>
        <v>0</v>
      </c>
      <c r="K56" s="50">
        <f t="shared" si="11"/>
        <v>0</v>
      </c>
      <c r="L56" s="20"/>
      <c r="M56" s="16">
        <v>0</v>
      </c>
      <c r="N56" s="21">
        <v>0</v>
      </c>
      <c r="O56" s="48">
        <f t="shared" si="10"/>
        <v>0</v>
      </c>
      <c r="P56" s="18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76">
        <v>0</v>
      </c>
      <c r="AO56" s="81">
        <f t="shared" si="2"/>
        <v>0</v>
      </c>
      <c r="AP56" s="82">
        <f t="shared" si="3"/>
        <v>0</v>
      </c>
      <c r="AQ56" s="82">
        <f t="shared" si="4"/>
        <v>0</v>
      </c>
      <c r="AR56" s="82">
        <f t="shared" si="5"/>
        <v>0</v>
      </c>
      <c r="AS56" s="83">
        <f t="shared" si="6"/>
        <v>0</v>
      </c>
    </row>
    <row r="57" spans="1:45" x14ac:dyDescent="0.3">
      <c r="A57" s="66">
        <f t="shared" si="7"/>
        <v>53</v>
      </c>
      <c r="B57" s="32"/>
      <c r="C57" s="10"/>
      <c r="D57" s="10"/>
      <c r="E57" s="10"/>
      <c r="F57" s="10"/>
      <c r="G57" s="9"/>
      <c r="H57" s="18">
        <v>0</v>
      </c>
      <c r="I57" s="19">
        <v>0</v>
      </c>
      <c r="J57" s="49">
        <f t="shared" si="0"/>
        <v>0</v>
      </c>
      <c r="K57" s="50">
        <f t="shared" si="11"/>
        <v>0</v>
      </c>
      <c r="L57" s="20"/>
      <c r="M57" s="16">
        <v>0</v>
      </c>
      <c r="N57" s="21">
        <v>0</v>
      </c>
      <c r="O57" s="48">
        <f t="shared" si="10"/>
        <v>0</v>
      </c>
      <c r="P57" s="18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76">
        <v>0</v>
      </c>
      <c r="AO57" s="81">
        <f t="shared" si="2"/>
        <v>0</v>
      </c>
      <c r="AP57" s="82">
        <f t="shared" si="3"/>
        <v>0</v>
      </c>
      <c r="AQ57" s="82">
        <f t="shared" si="4"/>
        <v>0</v>
      </c>
      <c r="AR57" s="82">
        <f t="shared" si="5"/>
        <v>0</v>
      </c>
      <c r="AS57" s="83">
        <f t="shared" si="6"/>
        <v>0</v>
      </c>
    </row>
    <row r="58" spans="1:45" x14ac:dyDescent="0.3">
      <c r="A58" s="66">
        <f t="shared" si="7"/>
        <v>54</v>
      </c>
      <c r="B58" s="32"/>
      <c r="C58" s="10"/>
      <c r="D58" s="10"/>
      <c r="E58" s="10"/>
      <c r="F58" s="10"/>
      <c r="G58" s="9"/>
      <c r="H58" s="18">
        <v>0</v>
      </c>
      <c r="I58" s="19">
        <v>0</v>
      </c>
      <c r="J58" s="49">
        <f t="shared" si="0"/>
        <v>0</v>
      </c>
      <c r="K58" s="50">
        <f t="shared" si="11"/>
        <v>0</v>
      </c>
      <c r="L58" s="20"/>
      <c r="M58" s="16">
        <v>0</v>
      </c>
      <c r="N58" s="21">
        <v>0</v>
      </c>
      <c r="O58" s="48">
        <f t="shared" si="10"/>
        <v>0</v>
      </c>
      <c r="P58" s="18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76">
        <v>0</v>
      </c>
      <c r="AO58" s="81">
        <f t="shared" si="2"/>
        <v>0</v>
      </c>
      <c r="AP58" s="82">
        <f t="shared" si="3"/>
        <v>0</v>
      </c>
      <c r="AQ58" s="82">
        <f t="shared" si="4"/>
        <v>0</v>
      </c>
      <c r="AR58" s="82">
        <f t="shared" si="5"/>
        <v>0</v>
      </c>
      <c r="AS58" s="83">
        <f t="shared" si="6"/>
        <v>0</v>
      </c>
    </row>
    <row r="59" spans="1:45" x14ac:dyDescent="0.3">
      <c r="A59" s="66">
        <f t="shared" si="7"/>
        <v>55</v>
      </c>
      <c r="B59" s="32"/>
      <c r="C59" s="10"/>
      <c r="D59" s="10"/>
      <c r="E59" s="10"/>
      <c r="F59" s="10"/>
      <c r="G59" s="9"/>
      <c r="H59" s="18">
        <v>0</v>
      </c>
      <c r="I59" s="19">
        <v>0</v>
      </c>
      <c r="J59" s="49">
        <f t="shared" si="0"/>
        <v>0</v>
      </c>
      <c r="K59" s="50">
        <f t="shared" si="11"/>
        <v>0</v>
      </c>
      <c r="L59" s="20"/>
      <c r="M59" s="16">
        <v>0</v>
      </c>
      <c r="N59" s="21">
        <v>0</v>
      </c>
      <c r="O59" s="48">
        <f t="shared" si="10"/>
        <v>0</v>
      </c>
      <c r="P59" s="18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76">
        <v>0</v>
      </c>
      <c r="AO59" s="81">
        <f t="shared" si="2"/>
        <v>0</v>
      </c>
      <c r="AP59" s="82">
        <f t="shared" si="3"/>
        <v>0</v>
      </c>
      <c r="AQ59" s="82">
        <f t="shared" si="4"/>
        <v>0</v>
      </c>
      <c r="AR59" s="82">
        <f t="shared" si="5"/>
        <v>0</v>
      </c>
      <c r="AS59" s="83">
        <f t="shared" si="6"/>
        <v>0</v>
      </c>
    </row>
    <row r="60" spans="1:45" x14ac:dyDescent="0.3">
      <c r="A60" s="66">
        <f t="shared" si="7"/>
        <v>56</v>
      </c>
      <c r="B60" s="32"/>
      <c r="C60" s="10"/>
      <c r="D60" s="10"/>
      <c r="E60" s="10"/>
      <c r="F60" s="10"/>
      <c r="G60" s="9"/>
      <c r="H60" s="18">
        <v>0</v>
      </c>
      <c r="I60" s="19">
        <v>0</v>
      </c>
      <c r="J60" s="49">
        <f t="shared" si="0"/>
        <v>0</v>
      </c>
      <c r="K60" s="50">
        <f t="shared" si="11"/>
        <v>0</v>
      </c>
      <c r="L60" s="20"/>
      <c r="M60" s="16">
        <v>0</v>
      </c>
      <c r="N60" s="21">
        <v>0</v>
      </c>
      <c r="O60" s="48">
        <f t="shared" si="10"/>
        <v>0</v>
      </c>
      <c r="P60" s="18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76">
        <v>0</v>
      </c>
      <c r="AO60" s="81">
        <f t="shared" si="2"/>
        <v>0</v>
      </c>
      <c r="AP60" s="82">
        <f t="shared" si="3"/>
        <v>0</v>
      </c>
      <c r="AQ60" s="82">
        <f t="shared" si="4"/>
        <v>0</v>
      </c>
      <c r="AR60" s="82">
        <f t="shared" si="5"/>
        <v>0</v>
      </c>
      <c r="AS60" s="83">
        <f t="shared" si="6"/>
        <v>0</v>
      </c>
    </row>
    <row r="61" spans="1:45" x14ac:dyDescent="0.3">
      <c r="A61" s="66">
        <f t="shared" si="7"/>
        <v>57</v>
      </c>
      <c r="B61" s="32"/>
      <c r="C61" s="10"/>
      <c r="D61" s="10"/>
      <c r="E61" s="10"/>
      <c r="F61" s="10"/>
      <c r="G61" s="9"/>
      <c r="H61" s="18">
        <v>0</v>
      </c>
      <c r="I61" s="19">
        <v>0</v>
      </c>
      <c r="J61" s="49">
        <f t="shared" si="0"/>
        <v>0</v>
      </c>
      <c r="K61" s="50">
        <f t="shared" si="11"/>
        <v>0</v>
      </c>
      <c r="L61" s="20"/>
      <c r="M61" s="16">
        <v>0</v>
      </c>
      <c r="N61" s="21">
        <v>0</v>
      </c>
      <c r="O61" s="48">
        <f t="shared" si="10"/>
        <v>0</v>
      </c>
      <c r="P61" s="18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76">
        <v>0</v>
      </c>
      <c r="AO61" s="81">
        <f t="shared" si="2"/>
        <v>0</v>
      </c>
      <c r="AP61" s="82">
        <f t="shared" si="3"/>
        <v>0</v>
      </c>
      <c r="AQ61" s="82">
        <f t="shared" si="4"/>
        <v>0</v>
      </c>
      <c r="AR61" s="82">
        <f t="shared" si="5"/>
        <v>0</v>
      </c>
      <c r="AS61" s="83">
        <f t="shared" si="6"/>
        <v>0</v>
      </c>
    </row>
    <row r="62" spans="1:45" x14ac:dyDescent="0.3">
      <c r="A62" s="66">
        <f t="shared" si="7"/>
        <v>58</v>
      </c>
      <c r="B62" s="32"/>
      <c r="C62" s="10"/>
      <c r="D62" s="10"/>
      <c r="E62" s="10"/>
      <c r="F62" s="10"/>
      <c r="G62" s="9"/>
      <c r="H62" s="18">
        <v>0</v>
      </c>
      <c r="I62" s="19">
        <v>0</v>
      </c>
      <c r="J62" s="49">
        <f t="shared" si="0"/>
        <v>0</v>
      </c>
      <c r="K62" s="50">
        <f t="shared" si="11"/>
        <v>0</v>
      </c>
      <c r="L62" s="20"/>
      <c r="M62" s="16">
        <v>0</v>
      </c>
      <c r="N62" s="21">
        <v>0</v>
      </c>
      <c r="O62" s="48">
        <f t="shared" si="10"/>
        <v>0</v>
      </c>
      <c r="P62" s="18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76">
        <v>0</v>
      </c>
      <c r="AO62" s="81">
        <f t="shared" si="2"/>
        <v>0</v>
      </c>
      <c r="AP62" s="82">
        <f t="shared" si="3"/>
        <v>0</v>
      </c>
      <c r="AQ62" s="82">
        <f t="shared" si="4"/>
        <v>0</v>
      </c>
      <c r="AR62" s="82">
        <f t="shared" si="5"/>
        <v>0</v>
      </c>
      <c r="AS62" s="83">
        <f t="shared" si="6"/>
        <v>0</v>
      </c>
    </row>
    <row r="63" spans="1:45" x14ac:dyDescent="0.3">
      <c r="A63" s="66">
        <f t="shared" si="7"/>
        <v>59</v>
      </c>
      <c r="B63" s="32"/>
      <c r="C63" s="10"/>
      <c r="D63" s="10"/>
      <c r="E63" s="10"/>
      <c r="F63" s="10"/>
      <c r="G63" s="9"/>
      <c r="H63" s="18">
        <v>0</v>
      </c>
      <c r="I63" s="19">
        <v>0</v>
      </c>
      <c r="J63" s="49">
        <f t="shared" si="0"/>
        <v>0</v>
      </c>
      <c r="K63" s="50">
        <f t="shared" si="11"/>
        <v>0</v>
      </c>
      <c r="L63" s="20"/>
      <c r="M63" s="16">
        <v>0</v>
      </c>
      <c r="N63" s="21">
        <v>0</v>
      </c>
      <c r="O63" s="48">
        <f t="shared" si="10"/>
        <v>0</v>
      </c>
      <c r="P63" s="18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76">
        <v>0</v>
      </c>
      <c r="AO63" s="81">
        <f t="shared" si="2"/>
        <v>0</v>
      </c>
      <c r="AP63" s="82">
        <f t="shared" si="3"/>
        <v>0</v>
      </c>
      <c r="AQ63" s="82">
        <f t="shared" si="4"/>
        <v>0</v>
      </c>
      <c r="AR63" s="82">
        <f t="shared" si="5"/>
        <v>0</v>
      </c>
      <c r="AS63" s="83">
        <f t="shared" si="6"/>
        <v>0</v>
      </c>
    </row>
    <row r="64" spans="1:45" x14ac:dyDescent="0.3">
      <c r="A64" s="66">
        <f t="shared" si="7"/>
        <v>60</v>
      </c>
      <c r="B64" s="32"/>
      <c r="C64" s="10"/>
      <c r="D64" s="10"/>
      <c r="E64" s="10"/>
      <c r="F64" s="10"/>
      <c r="G64" s="9"/>
      <c r="H64" s="18">
        <v>0</v>
      </c>
      <c r="I64" s="19">
        <v>0</v>
      </c>
      <c r="J64" s="49">
        <f t="shared" si="0"/>
        <v>0</v>
      </c>
      <c r="K64" s="50">
        <f t="shared" si="11"/>
        <v>0</v>
      </c>
      <c r="L64" s="20"/>
      <c r="M64" s="16">
        <v>0</v>
      </c>
      <c r="N64" s="21">
        <v>0</v>
      </c>
      <c r="O64" s="48">
        <f t="shared" si="10"/>
        <v>0</v>
      </c>
      <c r="P64" s="18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76">
        <v>0</v>
      </c>
      <c r="AO64" s="81">
        <f t="shared" si="2"/>
        <v>0</v>
      </c>
      <c r="AP64" s="82">
        <f t="shared" si="3"/>
        <v>0</v>
      </c>
      <c r="AQ64" s="82">
        <f t="shared" si="4"/>
        <v>0</v>
      </c>
      <c r="AR64" s="82">
        <f t="shared" si="5"/>
        <v>0</v>
      </c>
      <c r="AS64" s="83">
        <f t="shared" si="6"/>
        <v>0</v>
      </c>
    </row>
    <row r="65" spans="1:45" x14ac:dyDescent="0.3">
      <c r="A65" s="66">
        <f t="shared" si="7"/>
        <v>61</v>
      </c>
      <c r="B65" s="32"/>
      <c r="C65" s="10"/>
      <c r="D65" s="10"/>
      <c r="E65" s="10"/>
      <c r="F65" s="10"/>
      <c r="G65" s="9"/>
      <c r="H65" s="18">
        <v>0</v>
      </c>
      <c r="I65" s="19">
        <v>0</v>
      </c>
      <c r="J65" s="49">
        <f t="shared" si="0"/>
        <v>0</v>
      </c>
      <c r="K65" s="50">
        <f t="shared" si="11"/>
        <v>0</v>
      </c>
      <c r="L65" s="20"/>
      <c r="M65" s="16">
        <v>0</v>
      </c>
      <c r="N65" s="21">
        <v>0</v>
      </c>
      <c r="O65" s="48">
        <f t="shared" si="10"/>
        <v>0</v>
      </c>
      <c r="P65" s="18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76">
        <v>0</v>
      </c>
      <c r="AO65" s="81">
        <f t="shared" si="2"/>
        <v>0</v>
      </c>
      <c r="AP65" s="82">
        <f t="shared" si="3"/>
        <v>0</v>
      </c>
      <c r="AQ65" s="82">
        <f t="shared" si="4"/>
        <v>0</v>
      </c>
      <c r="AR65" s="82">
        <f t="shared" si="5"/>
        <v>0</v>
      </c>
      <c r="AS65" s="83">
        <f t="shared" si="6"/>
        <v>0</v>
      </c>
    </row>
    <row r="66" spans="1:45" x14ac:dyDescent="0.3">
      <c r="A66" s="66">
        <f t="shared" si="7"/>
        <v>62</v>
      </c>
      <c r="B66" s="32"/>
      <c r="C66" s="10"/>
      <c r="D66" s="10"/>
      <c r="E66" s="10"/>
      <c r="F66" s="10"/>
      <c r="G66" s="9"/>
      <c r="H66" s="18">
        <v>0</v>
      </c>
      <c r="I66" s="19">
        <v>0</v>
      </c>
      <c r="J66" s="49">
        <f t="shared" si="0"/>
        <v>0</v>
      </c>
      <c r="K66" s="50">
        <f t="shared" si="11"/>
        <v>0</v>
      </c>
      <c r="L66" s="20"/>
      <c r="M66" s="16">
        <v>0</v>
      </c>
      <c r="N66" s="21">
        <v>0</v>
      </c>
      <c r="O66" s="48">
        <f t="shared" si="10"/>
        <v>0</v>
      </c>
      <c r="P66" s="18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76">
        <v>0</v>
      </c>
      <c r="AO66" s="81">
        <f t="shared" si="2"/>
        <v>0</v>
      </c>
      <c r="AP66" s="82">
        <f t="shared" si="3"/>
        <v>0</v>
      </c>
      <c r="AQ66" s="82">
        <f t="shared" si="4"/>
        <v>0</v>
      </c>
      <c r="AR66" s="82">
        <f t="shared" si="5"/>
        <v>0</v>
      </c>
      <c r="AS66" s="83">
        <f t="shared" si="6"/>
        <v>0</v>
      </c>
    </row>
    <row r="67" spans="1:45" x14ac:dyDescent="0.3">
      <c r="A67" s="66">
        <f t="shared" si="7"/>
        <v>63</v>
      </c>
      <c r="B67" s="32"/>
      <c r="C67" s="10"/>
      <c r="D67" s="10"/>
      <c r="E67" s="10"/>
      <c r="F67" s="10"/>
      <c r="G67" s="9"/>
      <c r="H67" s="18">
        <v>0</v>
      </c>
      <c r="I67" s="19">
        <v>0</v>
      </c>
      <c r="J67" s="49">
        <f t="shared" si="0"/>
        <v>0</v>
      </c>
      <c r="K67" s="50">
        <f t="shared" si="11"/>
        <v>0</v>
      </c>
      <c r="L67" s="20"/>
      <c r="M67" s="16">
        <v>0</v>
      </c>
      <c r="N67" s="21">
        <v>0</v>
      </c>
      <c r="O67" s="48">
        <f t="shared" si="10"/>
        <v>0</v>
      </c>
      <c r="P67" s="18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76">
        <v>0</v>
      </c>
      <c r="AO67" s="81">
        <f t="shared" si="2"/>
        <v>0</v>
      </c>
      <c r="AP67" s="82">
        <f t="shared" si="3"/>
        <v>0</v>
      </c>
      <c r="AQ67" s="82">
        <f t="shared" si="4"/>
        <v>0</v>
      </c>
      <c r="AR67" s="82">
        <f t="shared" si="5"/>
        <v>0</v>
      </c>
      <c r="AS67" s="83">
        <f t="shared" si="6"/>
        <v>0</v>
      </c>
    </row>
    <row r="68" spans="1:45" x14ac:dyDescent="0.3">
      <c r="A68" s="66">
        <f t="shared" si="7"/>
        <v>64</v>
      </c>
      <c r="B68" s="32"/>
      <c r="C68" s="10"/>
      <c r="D68" s="10"/>
      <c r="E68" s="10"/>
      <c r="F68" s="10"/>
      <c r="G68" s="9"/>
      <c r="H68" s="18">
        <v>0</v>
      </c>
      <c r="I68" s="19">
        <v>0</v>
      </c>
      <c r="J68" s="49">
        <f t="shared" si="0"/>
        <v>0</v>
      </c>
      <c r="K68" s="50">
        <f t="shared" si="11"/>
        <v>0</v>
      </c>
      <c r="L68" s="20"/>
      <c r="M68" s="16">
        <v>0</v>
      </c>
      <c r="N68" s="21">
        <v>0</v>
      </c>
      <c r="O68" s="48">
        <f t="shared" si="10"/>
        <v>0</v>
      </c>
      <c r="P68" s="18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76">
        <v>0</v>
      </c>
      <c r="AO68" s="81">
        <f t="shared" si="2"/>
        <v>0</v>
      </c>
      <c r="AP68" s="82">
        <f t="shared" si="3"/>
        <v>0</v>
      </c>
      <c r="AQ68" s="82">
        <f t="shared" si="4"/>
        <v>0</v>
      </c>
      <c r="AR68" s="82">
        <f t="shared" si="5"/>
        <v>0</v>
      </c>
      <c r="AS68" s="83">
        <f t="shared" si="6"/>
        <v>0</v>
      </c>
    </row>
    <row r="69" spans="1:45" x14ac:dyDescent="0.3">
      <c r="A69" s="66">
        <f t="shared" si="7"/>
        <v>65</v>
      </c>
      <c r="B69" s="32"/>
      <c r="C69" s="10"/>
      <c r="D69" s="10"/>
      <c r="E69" s="10"/>
      <c r="F69" s="10"/>
      <c r="G69" s="9"/>
      <c r="H69" s="18">
        <v>0</v>
      </c>
      <c r="I69" s="19">
        <v>0</v>
      </c>
      <c r="J69" s="49">
        <f t="shared" ref="J69:J132" si="12">IF($I69=0,0,DATEDIF($I70,$J$3,"md"))</f>
        <v>0</v>
      </c>
      <c r="K69" s="50">
        <f t="shared" ref="K69:K132" si="13">((P69*$P$2)+(Q69*$Q$2)+(R69*$R$2)+(S69*$S$2)+(T69*$T$2)+(U69*$U$2)+(V69*$V$2)+(W69*$V$2)+(T69*$V$2)+(Y69*$V$2)+(Z69*$V$2)+(AA69*$V$2)+(AB69*$V$2)+(AC69*V$2)+(AD69*$V$2)+(AE69*$V66)+(AF69*$V$2)+(AG69*$V$2)+(AH69*$V$2)+(AI69*$V$2)+(AJ69*$V$2)+(AK69*$V$2)+(AL69*$V$2)+(AM69*$V$2)+(AN69*$V$2))</f>
        <v>0</v>
      </c>
      <c r="L69" s="20"/>
      <c r="M69" s="16">
        <v>0</v>
      </c>
      <c r="N69" s="21">
        <v>0</v>
      </c>
      <c r="O69" s="48">
        <f t="shared" si="10"/>
        <v>0</v>
      </c>
      <c r="P69" s="18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76">
        <v>0</v>
      </c>
      <c r="AO69" s="81">
        <f t="shared" si="2"/>
        <v>0</v>
      </c>
      <c r="AP69" s="82">
        <f t="shared" si="3"/>
        <v>0</v>
      </c>
      <c r="AQ69" s="82">
        <f t="shared" si="4"/>
        <v>0</v>
      </c>
      <c r="AR69" s="82">
        <f t="shared" si="5"/>
        <v>0</v>
      </c>
      <c r="AS69" s="83">
        <f t="shared" si="6"/>
        <v>0</v>
      </c>
    </row>
    <row r="70" spans="1:45" x14ac:dyDescent="0.3">
      <c r="A70" s="66">
        <f t="shared" si="7"/>
        <v>66</v>
      </c>
      <c r="B70" s="32"/>
      <c r="C70" s="10"/>
      <c r="D70" s="10"/>
      <c r="E70" s="10"/>
      <c r="F70" s="10"/>
      <c r="G70" s="9"/>
      <c r="H70" s="18">
        <v>0</v>
      </c>
      <c r="I70" s="19">
        <v>0</v>
      </c>
      <c r="J70" s="49">
        <f t="shared" si="12"/>
        <v>0</v>
      </c>
      <c r="K70" s="50">
        <f t="shared" si="13"/>
        <v>0</v>
      </c>
      <c r="L70" s="20"/>
      <c r="M70" s="16">
        <v>0</v>
      </c>
      <c r="N70" s="21">
        <v>0</v>
      </c>
      <c r="O70" s="48">
        <f t="shared" si="10"/>
        <v>0</v>
      </c>
      <c r="P70" s="18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76">
        <v>0</v>
      </c>
      <c r="AO70" s="81">
        <f t="shared" ref="AO70:AO133" si="14">IF($L70="Child Under 6",1,0)</f>
        <v>0</v>
      </c>
      <c r="AP70" s="82">
        <f t="shared" ref="AP70:AP133" si="15">IF($L70="Kid Under 16",1,0)</f>
        <v>0</v>
      </c>
      <c r="AQ70" s="82">
        <f t="shared" ref="AQ70:AQ133" si="16">IF($L70="Newcomer",1,0)</f>
        <v>0</v>
      </c>
      <c r="AR70" s="82">
        <f t="shared" ref="AR70:AR133" si="17">IF($L70="Committee",1,0)</f>
        <v>0</v>
      </c>
      <c r="AS70" s="83">
        <f t="shared" ref="AS70:AS133" si="18">IF($L70="Other",1,0)</f>
        <v>0</v>
      </c>
    </row>
    <row r="71" spans="1:45" x14ac:dyDescent="0.3">
      <c r="A71" s="66">
        <f t="shared" ref="A71:A134" si="19">1+A70</f>
        <v>67</v>
      </c>
      <c r="B71" s="32"/>
      <c r="C71" s="10"/>
      <c r="D71" s="10"/>
      <c r="E71" s="10"/>
      <c r="F71" s="10"/>
      <c r="G71" s="9"/>
      <c r="H71" s="18">
        <v>0</v>
      </c>
      <c r="I71" s="19">
        <v>0</v>
      </c>
      <c r="J71" s="49">
        <f t="shared" si="12"/>
        <v>0</v>
      </c>
      <c r="K71" s="50">
        <f t="shared" si="13"/>
        <v>0</v>
      </c>
      <c r="L71" s="20"/>
      <c r="M71" s="16">
        <v>0</v>
      </c>
      <c r="N71" s="21">
        <v>0</v>
      </c>
      <c r="O71" s="48">
        <f t="shared" si="10"/>
        <v>0</v>
      </c>
      <c r="P71" s="18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76">
        <v>0</v>
      </c>
      <c r="AO71" s="81">
        <f t="shared" si="14"/>
        <v>0</v>
      </c>
      <c r="AP71" s="82">
        <f t="shared" si="15"/>
        <v>0</v>
      </c>
      <c r="AQ71" s="82">
        <f t="shared" si="16"/>
        <v>0</v>
      </c>
      <c r="AR71" s="82">
        <f t="shared" si="17"/>
        <v>0</v>
      </c>
      <c r="AS71" s="83">
        <f t="shared" si="18"/>
        <v>0</v>
      </c>
    </row>
    <row r="72" spans="1:45" x14ac:dyDescent="0.3">
      <c r="A72" s="66">
        <f t="shared" si="19"/>
        <v>68</v>
      </c>
      <c r="B72" s="32"/>
      <c r="C72" s="10"/>
      <c r="D72" s="10"/>
      <c r="E72" s="10"/>
      <c r="F72" s="10"/>
      <c r="G72" s="9"/>
      <c r="H72" s="18">
        <v>0</v>
      </c>
      <c r="I72" s="19">
        <v>0</v>
      </c>
      <c r="J72" s="49">
        <f t="shared" si="12"/>
        <v>0</v>
      </c>
      <c r="K72" s="50">
        <f t="shared" si="13"/>
        <v>0</v>
      </c>
      <c r="L72" s="20"/>
      <c r="M72" s="16">
        <v>0</v>
      </c>
      <c r="N72" s="21">
        <v>0</v>
      </c>
      <c r="O72" s="48">
        <f t="shared" si="10"/>
        <v>0</v>
      </c>
      <c r="P72" s="18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76">
        <v>0</v>
      </c>
      <c r="AO72" s="81">
        <f t="shared" si="14"/>
        <v>0</v>
      </c>
      <c r="AP72" s="82">
        <f t="shared" si="15"/>
        <v>0</v>
      </c>
      <c r="AQ72" s="82">
        <f t="shared" si="16"/>
        <v>0</v>
      </c>
      <c r="AR72" s="82">
        <f t="shared" si="17"/>
        <v>0</v>
      </c>
      <c r="AS72" s="83">
        <f t="shared" si="18"/>
        <v>0</v>
      </c>
    </row>
    <row r="73" spans="1:45" x14ac:dyDescent="0.3">
      <c r="A73" s="66">
        <f t="shared" si="19"/>
        <v>69</v>
      </c>
      <c r="B73" s="32"/>
      <c r="C73" s="10"/>
      <c r="D73" s="10"/>
      <c r="E73" s="10"/>
      <c r="F73" s="10"/>
      <c r="G73" s="9"/>
      <c r="H73" s="18">
        <v>0</v>
      </c>
      <c r="I73" s="19">
        <v>0</v>
      </c>
      <c r="J73" s="49">
        <f t="shared" si="12"/>
        <v>0</v>
      </c>
      <c r="K73" s="50">
        <f t="shared" si="13"/>
        <v>0</v>
      </c>
      <c r="L73" s="20"/>
      <c r="M73" s="16">
        <v>0</v>
      </c>
      <c r="N73" s="21">
        <v>0</v>
      </c>
      <c r="O73" s="48">
        <f t="shared" si="10"/>
        <v>0</v>
      </c>
      <c r="P73" s="18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76">
        <v>0</v>
      </c>
      <c r="AO73" s="81">
        <f t="shared" si="14"/>
        <v>0</v>
      </c>
      <c r="AP73" s="82">
        <f t="shared" si="15"/>
        <v>0</v>
      </c>
      <c r="AQ73" s="82">
        <f t="shared" si="16"/>
        <v>0</v>
      </c>
      <c r="AR73" s="82">
        <f t="shared" si="17"/>
        <v>0</v>
      </c>
      <c r="AS73" s="83">
        <f t="shared" si="18"/>
        <v>0</v>
      </c>
    </row>
    <row r="74" spans="1:45" x14ac:dyDescent="0.3">
      <c r="A74" s="66">
        <f t="shared" si="19"/>
        <v>70</v>
      </c>
      <c r="B74" s="32"/>
      <c r="C74" s="10"/>
      <c r="D74" s="10"/>
      <c r="E74" s="10"/>
      <c r="F74" s="10"/>
      <c r="G74" s="9"/>
      <c r="H74" s="18">
        <v>0</v>
      </c>
      <c r="I74" s="19">
        <v>0</v>
      </c>
      <c r="J74" s="49">
        <f t="shared" si="12"/>
        <v>0</v>
      </c>
      <c r="K74" s="50">
        <f t="shared" si="13"/>
        <v>0</v>
      </c>
      <c r="L74" s="20"/>
      <c r="M74" s="16">
        <v>0</v>
      </c>
      <c r="N74" s="21">
        <v>0</v>
      </c>
      <c r="O74" s="48">
        <f t="shared" si="10"/>
        <v>0</v>
      </c>
      <c r="P74" s="18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76">
        <v>0</v>
      </c>
      <c r="AO74" s="81">
        <f t="shared" si="14"/>
        <v>0</v>
      </c>
      <c r="AP74" s="82">
        <f t="shared" si="15"/>
        <v>0</v>
      </c>
      <c r="AQ74" s="82">
        <f t="shared" si="16"/>
        <v>0</v>
      </c>
      <c r="AR74" s="82">
        <f t="shared" si="17"/>
        <v>0</v>
      </c>
      <c r="AS74" s="83">
        <f t="shared" si="18"/>
        <v>0</v>
      </c>
    </row>
    <row r="75" spans="1:45" x14ac:dyDescent="0.3">
      <c r="A75" s="66">
        <f t="shared" si="19"/>
        <v>71</v>
      </c>
      <c r="B75" s="32"/>
      <c r="C75" s="10"/>
      <c r="D75" s="10"/>
      <c r="E75" s="10"/>
      <c r="F75" s="10"/>
      <c r="G75" s="9"/>
      <c r="H75" s="18">
        <v>0</v>
      </c>
      <c r="I75" s="19">
        <v>0</v>
      </c>
      <c r="J75" s="49">
        <f t="shared" si="12"/>
        <v>0</v>
      </c>
      <c r="K75" s="50">
        <f t="shared" si="13"/>
        <v>0</v>
      </c>
      <c r="L75" s="20"/>
      <c r="M75" s="16">
        <v>0</v>
      </c>
      <c r="N75" s="21">
        <v>0</v>
      </c>
      <c r="O75" s="48">
        <f t="shared" si="10"/>
        <v>0</v>
      </c>
      <c r="P75" s="18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76">
        <v>0</v>
      </c>
      <c r="AO75" s="81">
        <f t="shared" si="14"/>
        <v>0</v>
      </c>
      <c r="AP75" s="82">
        <f t="shared" si="15"/>
        <v>0</v>
      </c>
      <c r="AQ75" s="82">
        <f t="shared" si="16"/>
        <v>0</v>
      </c>
      <c r="AR75" s="82">
        <f t="shared" si="17"/>
        <v>0</v>
      </c>
      <c r="AS75" s="83">
        <f t="shared" si="18"/>
        <v>0</v>
      </c>
    </row>
    <row r="76" spans="1:45" x14ac:dyDescent="0.3">
      <c r="A76" s="66">
        <f t="shared" si="19"/>
        <v>72</v>
      </c>
      <c r="B76" s="32"/>
      <c r="C76" s="10"/>
      <c r="D76" s="10"/>
      <c r="E76" s="10"/>
      <c r="F76" s="10"/>
      <c r="G76" s="9"/>
      <c r="H76" s="18">
        <v>0</v>
      </c>
      <c r="I76" s="19">
        <v>0</v>
      </c>
      <c r="J76" s="49">
        <f t="shared" si="12"/>
        <v>0</v>
      </c>
      <c r="K76" s="50">
        <f t="shared" si="13"/>
        <v>0</v>
      </c>
      <c r="L76" s="20"/>
      <c r="M76" s="16">
        <v>0</v>
      </c>
      <c r="N76" s="21">
        <v>0</v>
      </c>
      <c r="O76" s="48">
        <f t="shared" si="10"/>
        <v>0</v>
      </c>
      <c r="P76" s="18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76">
        <v>0</v>
      </c>
      <c r="AO76" s="81">
        <f t="shared" si="14"/>
        <v>0</v>
      </c>
      <c r="AP76" s="82">
        <f t="shared" si="15"/>
        <v>0</v>
      </c>
      <c r="AQ76" s="82">
        <f t="shared" si="16"/>
        <v>0</v>
      </c>
      <c r="AR76" s="82">
        <f t="shared" si="17"/>
        <v>0</v>
      </c>
      <c r="AS76" s="83">
        <f t="shared" si="18"/>
        <v>0</v>
      </c>
    </row>
    <row r="77" spans="1:45" x14ac:dyDescent="0.3">
      <c r="A77" s="66">
        <f t="shared" si="19"/>
        <v>73</v>
      </c>
      <c r="B77" s="32"/>
      <c r="C77" s="10"/>
      <c r="D77" s="10"/>
      <c r="E77" s="10"/>
      <c r="F77" s="10"/>
      <c r="G77" s="9"/>
      <c r="H77" s="18">
        <v>0</v>
      </c>
      <c r="I77" s="19">
        <v>0</v>
      </c>
      <c r="J77" s="49">
        <f t="shared" si="12"/>
        <v>0</v>
      </c>
      <c r="K77" s="50">
        <f t="shared" si="13"/>
        <v>0</v>
      </c>
      <c r="L77" s="20"/>
      <c r="M77" s="16">
        <v>0</v>
      </c>
      <c r="N77" s="21">
        <v>0</v>
      </c>
      <c r="O77" s="48">
        <f t="shared" si="10"/>
        <v>0</v>
      </c>
      <c r="P77" s="18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76">
        <v>0</v>
      </c>
      <c r="AO77" s="81">
        <f t="shared" si="14"/>
        <v>0</v>
      </c>
      <c r="AP77" s="82">
        <f t="shared" si="15"/>
        <v>0</v>
      </c>
      <c r="AQ77" s="82">
        <f t="shared" si="16"/>
        <v>0</v>
      </c>
      <c r="AR77" s="82">
        <f t="shared" si="17"/>
        <v>0</v>
      </c>
      <c r="AS77" s="83">
        <f t="shared" si="18"/>
        <v>0</v>
      </c>
    </row>
    <row r="78" spans="1:45" x14ac:dyDescent="0.3">
      <c r="A78" s="66">
        <f t="shared" si="19"/>
        <v>74</v>
      </c>
      <c r="B78" s="32"/>
      <c r="C78" s="10"/>
      <c r="D78" s="10"/>
      <c r="E78" s="10"/>
      <c r="F78" s="10"/>
      <c r="G78" s="9"/>
      <c r="H78" s="18">
        <v>0</v>
      </c>
      <c r="I78" s="19">
        <v>0</v>
      </c>
      <c r="J78" s="49">
        <f t="shared" si="12"/>
        <v>0</v>
      </c>
      <c r="K78" s="50">
        <f t="shared" si="13"/>
        <v>0</v>
      </c>
      <c r="L78" s="20"/>
      <c r="M78" s="16">
        <v>0</v>
      </c>
      <c r="N78" s="21">
        <v>0</v>
      </c>
      <c r="O78" s="48">
        <f t="shared" si="10"/>
        <v>0</v>
      </c>
      <c r="P78" s="18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76">
        <v>0</v>
      </c>
      <c r="AO78" s="81">
        <f t="shared" si="14"/>
        <v>0</v>
      </c>
      <c r="AP78" s="82">
        <f t="shared" si="15"/>
        <v>0</v>
      </c>
      <c r="AQ78" s="82">
        <f t="shared" si="16"/>
        <v>0</v>
      </c>
      <c r="AR78" s="82">
        <f t="shared" si="17"/>
        <v>0</v>
      </c>
      <c r="AS78" s="83">
        <f t="shared" si="18"/>
        <v>0</v>
      </c>
    </row>
    <row r="79" spans="1:45" x14ac:dyDescent="0.3">
      <c r="A79" s="66">
        <f t="shared" si="19"/>
        <v>75</v>
      </c>
      <c r="B79" s="32"/>
      <c r="C79" s="10"/>
      <c r="D79" s="10"/>
      <c r="E79" s="10"/>
      <c r="F79" s="10"/>
      <c r="G79" s="9"/>
      <c r="H79" s="18">
        <v>0</v>
      </c>
      <c r="I79" s="19">
        <v>0</v>
      </c>
      <c r="J79" s="49">
        <f t="shared" si="12"/>
        <v>0</v>
      </c>
      <c r="K79" s="50">
        <f t="shared" si="13"/>
        <v>0</v>
      </c>
      <c r="L79" s="20"/>
      <c r="M79" s="16">
        <v>0</v>
      </c>
      <c r="N79" s="21">
        <v>0</v>
      </c>
      <c r="O79" s="48">
        <f t="shared" si="10"/>
        <v>0</v>
      </c>
      <c r="P79" s="18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76">
        <v>0</v>
      </c>
      <c r="AO79" s="81">
        <f t="shared" si="14"/>
        <v>0</v>
      </c>
      <c r="AP79" s="82">
        <f t="shared" si="15"/>
        <v>0</v>
      </c>
      <c r="AQ79" s="82">
        <f t="shared" si="16"/>
        <v>0</v>
      </c>
      <c r="AR79" s="82">
        <f t="shared" si="17"/>
        <v>0</v>
      </c>
      <c r="AS79" s="83">
        <f t="shared" si="18"/>
        <v>0</v>
      </c>
    </row>
    <row r="80" spans="1:45" x14ac:dyDescent="0.3">
      <c r="A80" s="66">
        <f t="shared" si="19"/>
        <v>76</v>
      </c>
      <c r="B80" s="32"/>
      <c r="C80" s="10"/>
      <c r="D80" s="10"/>
      <c r="E80" s="10"/>
      <c r="F80" s="10"/>
      <c r="G80" s="9"/>
      <c r="H80" s="18">
        <v>0</v>
      </c>
      <c r="I80" s="19">
        <v>0</v>
      </c>
      <c r="J80" s="49">
        <f t="shared" si="12"/>
        <v>0</v>
      </c>
      <c r="K80" s="50">
        <f t="shared" si="13"/>
        <v>0</v>
      </c>
      <c r="L80" s="20"/>
      <c r="M80" s="16">
        <v>0</v>
      </c>
      <c r="N80" s="21">
        <v>0</v>
      </c>
      <c r="O80" s="48">
        <f t="shared" si="10"/>
        <v>0</v>
      </c>
      <c r="P80" s="18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76">
        <v>0</v>
      </c>
      <c r="AO80" s="81">
        <f t="shared" si="14"/>
        <v>0</v>
      </c>
      <c r="AP80" s="82">
        <f t="shared" si="15"/>
        <v>0</v>
      </c>
      <c r="AQ80" s="82">
        <f t="shared" si="16"/>
        <v>0</v>
      </c>
      <c r="AR80" s="82">
        <f t="shared" si="17"/>
        <v>0</v>
      </c>
      <c r="AS80" s="83">
        <f t="shared" si="18"/>
        <v>0</v>
      </c>
    </row>
    <row r="81" spans="1:45" x14ac:dyDescent="0.3">
      <c r="A81" s="66">
        <f t="shared" si="19"/>
        <v>77</v>
      </c>
      <c r="B81" s="32"/>
      <c r="C81" s="10"/>
      <c r="D81" s="10"/>
      <c r="E81" s="10"/>
      <c r="F81" s="10"/>
      <c r="G81" s="9"/>
      <c r="H81" s="18">
        <v>0</v>
      </c>
      <c r="I81" s="19">
        <v>0</v>
      </c>
      <c r="J81" s="49">
        <f t="shared" si="12"/>
        <v>0</v>
      </c>
      <c r="K81" s="50">
        <f t="shared" si="13"/>
        <v>0</v>
      </c>
      <c r="L81" s="20"/>
      <c r="M81" s="16">
        <v>0</v>
      </c>
      <c r="N81" s="21">
        <v>0</v>
      </c>
      <c r="O81" s="48">
        <f t="shared" si="10"/>
        <v>0</v>
      </c>
      <c r="P81" s="18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76">
        <v>0</v>
      </c>
      <c r="AO81" s="81">
        <f t="shared" si="14"/>
        <v>0</v>
      </c>
      <c r="AP81" s="82">
        <f t="shared" si="15"/>
        <v>0</v>
      </c>
      <c r="AQ81" s="82">
        <f t="shared" si="16"/>
        <v>0</v>
      </c>
      <c r="AR81" s="82">
        <f t="shared" si="17"/>
        <v>0</v>
      </c>
      <c r="AS81" s="83">
        <f t="shared" si="18"/>
        <v>0</v>
      </c>
    </row>
    <row r="82" spans="1:45" x14ac:dyDescent="0.3">
      <c r="A82" s="66">
        <f t="shared" si="19"/>
        <v>78</v>
      </c>
      <c r="B82" s="32"/>
      <c r="C82" s="10"/>
      <c r="D82" s="10"/>
      <c r="E82" s="10"/>
      <c r="F82" s="10"/>
      <c r="G82" s="9"/>
      <c r="H82" s="18">
        <v>0</v>
      </c>
      <c r="I82" s="19">
        <v>0</v>
      </c>
      <c r="J82" s="49">
        <f t="shared" si="12"/>
        <v>0</v>
      </c>
      <c r="K82" s="50">
        <f t="shared" si="13"/>
        <v>0</v>
      </c>
      <c r="L82" s="20"/>
      <c r="M82" s="16">
        <v>0</v>
      </c>
      <c r="N82" s="21">
        <v>0</v>
      </c>
      <c r="O82" s="48">
        <f t="shared" si="10"/>
        <v>0</v>
      </c>
      <c r="P82" s="18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76">
        <v>0</v>
      </c>
      <c r="AO82" s="81">
        <f t="shared" si="14"/>
        <v>0</v>
      </c>
      <c r="AP82" s="82">
        <f t="shared" si="15"/>
        <v>0</v>
      </c>
      <c r="AQ82" s="82">
        <f t="shared" si="16"/>
        <v>0</v>
      </c>
      <c r="AR82" s="82">
        <f t="shared" si="17"/>
        <v>0</v>
      </c>
      <c r="AS82" s="83">
        <f t="shared" si="18"/>
        <v>0</v>
      </c>
    </row>
    <row r="83" spans="1:45" x14ac:dyDescent="0.3">
      <c r="A83" s="66">
        <f t="shared" si="19"/>
        <v>79</v>
      </c>
      <c r="B83" s="32"/>
      <c r="C83" s="10"/>
      <c r="D83" s="10"/>
      <c r="E83" s="10"/>
      <c r="F83" s="10"/>
      <c r="G83" s="9"/>
      <c r="H83" s="18">
        <v>0</v>
      </c>
      <c r="I83" s="19">
        <v>0</v>
      </c>
      <c r="J83" s="49">
        <f t="shared" si="12"/>
        <v>0</v>
      </c>
      <c r="K83" s="50">
        <f t="shared" si="13"/>
        <v>0</v>
      </c>
      <c r="L83" s="20"/>
      <c r="M83" s="16">
        <v>0</v>
      </c>
      <c r="N83" s="21">
        <v>0</v>
      </c>
      <c r="O83" s="48">
        <f t="shared" si="10"/>
        <v>0</v>
      </c>
      <c r="P83" s="18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76">
        <v>0</v>
      </c>
      <c r="AO83" s="81">
        <f t="shared" si="14"/>
        <v>0</v>
      </c>
      <c r="AP83" s="82">
        <f t="shared" si="15"/>
        <v>0</v>
      </c>
      <c r="AQ83" s="82">
        <f t="shared" si="16"/>
        <v>0</v>
      </c>
      <c r="AR83" s="82">
        <f t="shared" si="17"/>
        <v>0</v>
      </c>
      <c r="AS83" s="83">
        <f t="shared" si="18"/>
        <v>0</v>
      </c>
    </row>
    <row r="84" spans="1:45" x14ac:dyDescent="0.3">
      <c r="A84" s="66">
        <f t="shared" si="19"/>
        <v>80</v>
      </c>
      <c r="B84" s="32"/>
      <c r="C84" s="10"/>
      <c r="D84" s="10"/>
      <c r="E84" s="10"/>
      <c r="F84" s="10"/>
      <c r="G84" s="9"/>
      <c r="H84" s="18">
        <v>0</v>
      </c>
      <c r="I84" s="19">
        <v>0</v>
      </c>
      <c r="J84" s="49">
        <f t="shared" si="12"/>
        <v>0</v>
      </c>
      <c r="K84" s="50">
        <f t="shared" si="13"/>
        <v>0</v>
      </c>
      <c r="L84" s="20"/>
      <c r="M84" s="16">
        <v>0</v>
      </c>
      <c r="N84" s="21">
        <v>0</v>
      </c>
      <c r="O84" s="48">
        <f t="shared" si="10"/>
        <v>0</v>
      </c>
      <c r="P84" s="18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76">
        <v>0</v>
      </c>
      <c r="AO84" s="81">
        <f t="shared" si="14"/>
        <v>0</v>
      </c>
      <c r="AP84" s="82">
        <f t="shared" si="15"/>
        <v>0</v>
      </c>
      <c r="AQ84" s="82">
        <f t="shared" si="16"/>
        <v>0</v>
      </c>
      <c r="AR84" s="82">
        <f t="shared" si="17"/>
        <v>0</v>
      </c>
      <c r="AS84" s="83">
        <f t="shared" si="18"/>
        <v>0</v>
      </c>
    </row>
    <row r="85" spans="1:45" x14ac:dyDescent="0.3">
      <c r="A85" s="66">
        <f t="shared" si="19"/>
        <v>81</v>
      </c>
      <c r="B85" s="32"/>
      <c r="C85" s="10"/>
      <c r="D85" s="10"/>
      <c r="E85" s="10"/>
      <c r="F85" s="10"/>
      <c r="G85" s="9"/>
      <c r="H85" s="18">
        <v>0</v>
      </c>
      <c r="I85" s="19">
        <v>0</v>
      </c>
      <c r="J85" s="49">
        <f t="shared" si="12"/>
        <v>0</v>
      </c>
      <c r="K85" s="50">
        <f t="shared" si="13"/>
        <v>0</v>
      </c>
      <c r="L85" s="20"/>
      <c r="M85" s="16">
        <v>0</v>
      </c>
      <c r="N85" s="21">
        <v>0</v>
      </c>
      <c r="O85" s="48">
        <f t="shared" si="10"/>
        <v>0</v>
      </c>
      <c r="P85" s="18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76">
        <v>0</v>
      </c>
      <c r="AO85" s="81">
        <f t="shared" si="14"/>
        <v>0</v>
      </c>
      <c r="AP85" s="82">
        <f t="shared" si="15"/>
        <v>0</v>
      </c>
      <c r="AQ85" s="82">
        <f t="shared" si="16"/>
        <v>0</v>
      </c>
      <c r="AR85" s="82">
        <f t="shared" si="17"/>
        <v>0</v>
      </c>
      <c r="AS85" s="83">
        <f t="shared" si="18"/>
        <v>0</v>
      </c>
    </row>
    <row r="86" spans="1:45" x14ac:dyDescent="0.3">
      <c r="A86" s="66">
        <f t="shared" si="19"/>
        <v>82</v>
      </c>
      <c r="B86" s="32"/>
      <c r="C86" s="10"/>
      <c r="D86" s="10"/>
      <c r="E86" s="10"/>
      <c r="F86" s="10"/>
      <c r="G86" s="9"/>
      <c r="H86" s="18">
        <v>0</v>
      </c>
      <c r="I86" s="19">
        <v>0</v>
      </c>
      <c r="J86" s="49">
        <f t="shared" si="12"/>
        <v>0</v>
      </c>
      <c r="K86" s="50">
        <f t="shared" si="13"/>
        <v>0</v>
      </c>
      <c r="L86" s="20"/>
      <c r="M86" s="16">
        <v>0</v>
      </c>
      <c r="N86" s="21">
        <v>0</v>
      </c>
      <c r="O86" s="48">
        <f t="shared" si="10"/>
        <v>0</v>
      </c>
      <c r="P86" s="18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76">
        <v>0</v>
      </c>
      <c r="AO86" s="81">
        <f t="shared" si="14"/>
        <v>0</v>
      </c>
      <c r="AP86" s="82">
        <f t="shared" si="15"/>
        <v>0</v>
      </c>
      <c r="AQ86" s="82">
        <f t="shared" si="16"/>
        <v>0</v>
      </c>
      <c r="AR86" s="82">
        <f t="shared" si="17"/>
        <v>0</v>
      </c>
      <c r="AS86" s="83">
        <f t="shared" si="18"/>
        <v>0</v>
      </c>
    </row>
    <row r="87" spans="1:45" x14ac:dyDescent="0.3">
      <c r="A87" s="66">
        <f t="shared" si="19"/>
        <v>83</v>
      </c>
      <c r="B87" s="32"/>
      <c r="C87" s="10"/>
      <c r="D87" s="10"/>
      <c r="E87" s="10"/>
      <c r="F87" s="10"/>
      <c r="G87" s="9"/>
      <c r="H87" s="18">
        <v>0</v>
      </c>
      <c r="I87" s="19">
        <v>0</v>
      </c>
      <c r="J87" s="49">
        <f t="shared" si="12"/>
        <v>0</v>
      </c>
      <c r="K87" s="50">
        <f t="shared" si="13"/>
        <v>0</v>
      </c>
      <c r="L87" s="20"/>
      <c r="M87" s="16">
        <v>0</v>
      </c>
      <c r="N87" s="21">
        <v>0</v>
      </c>
      <c r="O87" s="48">
        <f t="shared" si="10"/>
        <v>0</v>
      </c>
      <c r="P87" s="18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76">
        <v>0</v>
      </c>
      <c r="AO87" s="81">
        <f t="shared" si="14"/>
        <v>0</v>
      </c>
      <c r="AP87" s="82">
        <f t="shared" si="15"/>
        <v>0</v>
      </c>
      <c r="AQ87" s="82">
        <f t="shared" si="16"/>
        <v>0</v>
      </c>
      <c r="AR87" s="82">
        <f t="shared" si="17"/>
        <v>0</v>
      </c>
      <c r="AS87" s="83">
        <f t="shared" si="18"/>
        <v>0</v>
      </c>
    </row>
    <row r="88" spans="1:45" x14ac:dyDescent="0.3">
      <c r="A88" s="66">
        <f t="shared" si="19"/>
        <v>84</v>
      </c>
      <c r="B88" s="32"/>
      <c r="C88" s="10"/>
      <c r="D88" s="10"/>
      <c r="E88" s="10"/>
      <c r="F88" s="10"/>
      <c r="G88" s="9"/>
      <c r="H88" s="18">
        <v>0</v>
      </c>
      <c r="I88" s="19">
        <v>0</v>
      </c>
      <c r="J88" s="49">
        <f t="shared" si="12"/>
        <v>0</v>
      </c>
      <c r="K88" s="50">
        <f t="shared" si="13"/>
        <v>0</v>
      </c>
      <c r="L88" s="20"/>
      <c r="M88" s="16">
        <v>0</v>
      </c>
      <c r="N88" s="21">
        <v>0</v>
      </c>
      <c r="O88" s="48">
        <f t="shared" si="10"/>
        <v>0</v>
      </c>
      <c r="P88" s="18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76">
        <v>0</v>
      </c>
      <c r="AO88" s="81">
        <f t="shared" si="14"/>
        <v>0</v>
      </c>
      <c r="AP88" s="82">
        <f t="shared" si="15"/>
        <v>0</v>
      </c>
      <c r="AQ88" s="82">
        <f t="shared" si="16"/>
        <v>0</v>
      </c>
      <c r="AR88" s="82">
        <f t="shared" si="17"/>
        <v>0</v>
      </c>
      <c r="AS88" s="83">
        <f t="shared" si="18"/>
        <v>0</v>
      </c>
    </row>
    <row r="89" spans="1:45" x14ac:dyDescent="0.3">
      <c r="A89" s="66">
        <f t="shared" si="19"/>
        <v>85</v>
      </c>
      <c r="B89" s="32"/>
      <c r="C89" s="10"/>
      <c r="D89" s="10"/>
      <c r="E89" s="10"/>
      <c r="F89" s="10"/>
      <c r="G89" s="9"/>
      <c r="H89" s="18">
        <v>0</v>
      </c>
      <c r="I89" s="19">
        <v>0</v>
      </c>
      <c r="J89" s="49">
        <f t="shared" si="12"/>
        <v>0</v>
      </c>
      <c r="K89" s="50">
        <f t="shared" si="13"/>
        <v>0</v>
      </c>
      <c r="L89" s="20"/>
      <c r="M89" s="16">
        <v>0</v>
      </c>
      <c r="N89" s="21">
        <v>0</v>
      </c>
      <c r="O89" s="48">
        <f t="shared" si="10"/>
        <v>0</v>
      </c>
      <c r="P89" s="18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76">
        <v>0</v>
      </c>
      <c r="AO89" s="81">
        <f t="shared" si="14"/>
        <v>0</v>
      </c>
      <c r="AP89" s="82">
        <f t="shared" si="15"/>
        <v>0</v>
      </c>
      <c r="AQ89" s="82">
        <f t="shared" si="16"/>
        <v>0</v>
      </c>
      <c r="AR89" s="82">
        <f t="shared" si="17"/>
        <v>0</v>
      </c>
      <c r="AS89" s="83">
        <f t="shared" si="18"/>
        <v>0</v>
      </c>
    </row>
    <row r="90" spans="1:45" x14ac:dyDescent="0.3">
      <c r="A90" s="66">
        <f t="shared" si="19"/>
        <v>86</v>
      </c>
      <c r="B90" s="32"/>
      <c r="C90" s="10"/>
      <c r="D90" s="10"/>
      <c r="E90" s="10"/>
      <c r="F90" s="10"/>
      <c r="G90" s="9"/>
      <c r="H90" s="18">
        <v>0</v>
      </c>
      <c r="I90" s="19">
        <v>0</v>
      </c>
      <c r="J90" s="49">
        <f t="shared" si="12"/>
        <v>0</v>
      </c>
      <c r="K90" s="50">
        <f t="shared" si="13"/>
        <v>0</v>
      </c>
      <c r="L90" s="20"/>
      <c r="M90" s="16">
        <v>0</v>
      </c>
      <c r="N90" s="21">
        <v>0</v>
      </c>
      <c r="O90" s="48">
        <f t="shared" si="10"/>
        <v>0</v>
      </c>
      <c r="P90" s="18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76">
        <v>0</v>
      </c>
      <c r="AO90" s="81">
        <f t="shared" si="14"/>
        <v>0</v>
      </c>
      <c r="AP90" s="82">
        <f t="shared" si="15"/>
        <v>0</v>
      </c>
      <c r="AQ90" s="82">
        <f t="shared" si="16"/>
        <v>0</v>
      </c>
      <c r="AR90" s="82">
        <f t="shared" si="17"/>
        <v>0</v>
      </c>
      <c r="AS90" s="83">
        <f t="shared" si="18"/>
        <v>0</v>
      </c>
    </row>
    <row r="91" spans="1:45" x14ac:dyDescent="0.3">
      <c r="A91" s="66">
        <f t="shared" si="19"/>
        <v>87</v>
      </c>
      <c r="B91" s="32"/>
      <c r="C91" s="10"/>
      <c r="D91" s="10"/>
      <c r="E91" s="10"/>
      <c r="F91" s="10"/>
      <c r="G91" s="9"/>
      <c r="H91" s="18">
        <v>0</v>
      </c>
      <c r="I91" s="19">
        <v>0</v>
      </c>
      <c r="J91" s="49">
        <f t="shared" si="12"/>
        <v>0</v>
      </c>
      <c r="K91" s="50">
        <f t="shared" si="13"/>
        <v>0</v>
      </c>
      <c r="L91" s="20"/>
      <c r="M91" s="16">
        <v>0</v>
      </c>
      <c r="N91" s="21">
        <v>0</v>
      </c>
      <c r="O91" s="48">
        <f t="shared" ref="O91:O154" si="20">+K91-M91+N91</f>
        <v>0</v>
      </c>
      <c r="P91" s="18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76">
        <v>0</v>
      </c>
      <c r="AO91" s="81">
        <f t="shared" si="14"/>
        <v>0</v>
      </c>
      <c r="AP91" s="82">
        <f t="shared" si="15"/>
        <v>0</v>
      </c>
      <c r="AQ91" s="82">
        <f t="shared" si="16"/>
        <v>0</v>
      </c>
      <c r="AR91" s="82">
        <f t="shared" si="17"/>
        <v>0</v>
      </c>
      <c r="AS91" s="83">
        <f t="shared" si="18"/>
        <v>0</v>
      </c>
    </row>
    <row r="92" spans="1:45" x14ac:dyDescent="0.3">
      <c r="A92" s="66">
        <f t="shared" si="19"/>
        <v>88</v>
      </c>
      <c r="B92" s="32"/>
      <c r="C92" s="10"/>
      <c r="D92" s="10"/>
      <c r="E92" s="10"/>
      <c r="F92" s="10"/>
      <c r="G92" s="9"/>
      <c r="H92" s="18">
        <v>0</v>
      </c>
      <c r="I92" s="19">
        <v>0</v>
      </c>
      <c r="J92" s="49">
        <f t="shared" si="12"/>
        <v>0</v>
      </c>
      <c r="K92" s="50">
        <f t="shared" si="13"/>
        <v>0</v>
      </c>
      <c r="L92" s="20"/>
      <c r="M92" s="16">
        <v>0</v>
      </c>
      <c r="N92" s="21">
        <v>0</v>
      </c>
      <c r="O92" s="48">
        <f t="shared" si="20"/>
        <v>0</v>
      </c>
      <c r="P92" s="18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76">
        <v>0</v>
      </c>
      <c r="AO92" s="81">
        <f t="shared" si="14"/>
        <v>0</v>
      </c>
      <c r="AP92" s="82">
        <f t="shared" si="15"/>
        <v>0</v>
      </c>
      <c r="AQ92" s="82">
        <f t="shared" si="16"/>
        <v>0</v>
      </c>
      <c r="AR92" s="82">
        <f t="shared" si="17"/>
        <v>0</v>
      </c>
      <c r="AS92" s="83">
        <f t="shared" si="18"/>
        <v>0</v>
      </c>
    </row>
    <row r="93" spans="1:45" x14ac:dyDescent="0.3">
      <c r="A93" s="66">
        <f t="shared" si="19"/>
        <v>89</v>
      </c>
      <c r="B93" s="32"/>
      <c r="C93" s="10"/>
      <c r="D93" s="10"/>
      <c r="E93" s="10"/>
      <c r="F93" s="10"/>
      <c r="G93" s="9"/>
      <c r="H93" s="18">
        <v>0</v>
      </c>
      <c r="I93" s="19">
        <v>0</v>
      </c>
      <c r="J93" s="49">
        <f t="shared" si="12"/>
        <v>0</v>
      </c>
      <c r="K93" s="50">
        <f t="shared" si="13"/>
        <v>0</v>
      </c>
      <c r="L93" s="20"/>
      <c r="M93" s="16">
        <v>0</v>
      </c>
      <c r="N93" s="21">
        <v>0</v>
      </c>
      <c r="O93" s="48">
        <f t="shared" si="20"/>
        <v>0</v>
      </c>
      <c r="P93" s="18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76">
        <v>0</v>
      </c>
      <c r="AO93" s="81">
        <f t="shared" si="14"/>
        <v>0</v>
      </c>
      <c r="AP93" s="82">
        <f t="shared" si="15"/>
        <v>0</v>
      </c>
      <c r="AQ93" s="82">
        <f t="shared" si="16"/>
        <v>0</v>
      </c>
      <c r="AR93" s="82">
        <f t="shared" si="17"/>
        <v>0</v>
      </c>
      <c r="AS93" s="83">
        <f t="shared" si="18"/>
        <v>0</v>
      </c>
    </row>
    <row r="94" spans="1:45" x14ac:dyDescent="0.3">
      <c r="A94" s="66">
        <f t="shared" si="19"/>
        <v>90</v>
      </c>
      <c r="B94" s="32"/>
      <c r="C94" s="10"/>
      <c r="D94" s="10"/>
      <c r="E94" s="10"/>
      <c r="F94" s="10"/>
      <c r="G94" s="9"/>
      <c r="H94" s="18">
        <v>0</v>
      </c>
      <c r="I94" s="19">
        <v>0</v>
      </c>
      <c r="J94" s="49">
        <f t="shared" si="12"/>
        <v>0</v>
      </c>
      <c r="K94" s="50">
        <f t="shared" si="13"/>
        <v>0</v>
      </c>
      <c r="L94" s="20"/>
      <c r="M94" s="16">
        <v>0</v>
      </c>
      <c r="N94" s="21">
        <v>0</v>
      </c>
      <c r="O94" s="48">
        <f t="shared" si="20"/>
        <v>0</v>
      </c>
      <c r="P94" s="18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76">
        <v>0</v>
      </c>
      <c r="AO94" s="81">
        <f t="shared" si="14"/>
        <v>0</v>
      </c>
      <c r="AP94" s="82">
        <f t="shared" si="15"/>
        <v>0</v>
      </c>
      <c r="AQ94" s="82">
        <f t="shared" si="16"/>
        <v>0</v>
      </c>
      <c r="AR94" s="82">
        <f t="shared" si="17"/>
        <v>0</v>
      </c>
      <c r="AS94" s="83">
        <f t="shared" si="18"/>
        <v>0</v>
      </c>
    </row>
    <row r="95" spans="1:45" x14ac:dyDescent="0.3">
      <c r="A95" s="66">
        <f t="shared" si="19"/>
        <v>91</v>
      </c>
      <c r="B95" s="32"/>
      <c r="C95" s="10"/>
      <c r="D95" s="10"/>
      <c r="E95" s="10"/>
      <c r="F95" s="10"/>
      <c r="G95" s="9"/>
      <c r="H95" s="18">
        <v>0</v>
      </c>
      <c r="I95" s="19">
        <v>0</v>
      </c>
      <c r="J95" s="49">
        <f t="shared" si="12"/>
        <v>0</v>
      </c>
      <c r="K95" s="50">
        <f t="shared" si="13"/>
        <v>0</v>
      </c>
      <c r="L95" s="20"/>
      <c r="M95" s="16">
        <v>0</v>
      </c>
      <c r="N95" s="21">
        <v>0</v>
      </c>
      <c r="O95" s="48">
        <f t="shared" si="20"/>
        <v>0</v>
      </c>
      <c r="P95" s="18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76">
        <v>0</v>
      </c>
      <c r="AO95" s="81">
        <f t="shared" si="14"/>
        <v>0</v>
      </c>
      <c r="AP95" s="82">
        <f t="shared" si="15"/>
        <v>0</v>
      </c>
      <c r="AQ95" s="82">
        <f t="shared" si="16"/>
        <v>0</v>
      </c>
      <c r="AR95" s="82">
        <f t="shared" si="17"/>
        <v>0</v>
      </c>
      <c r="AS95" s="83">
        <f t="shared" si="18"/>
        <v>0</v>
      </c>
    </row>
    <row r="96" spans="1:45" x14ac:dyDescent="0.3">
      <c r="A96" s="66">
        <f t="shared" si="19"/>
        <v>92</v>
      </c>
      <c r="B96" s="32"/>
      <c r="C96" s="10"/>
      <c r="D96" s="10"/>
      <c r="E96" s="10"/>
      <c r="F96" s="10"/>
      <c r="G96" s="9"/>
      <c r="H96" s="18">
        <v>0</v>
      </c>
      <c r="I96" s="19">
        <v>0</v>
      </c>
      <c r="J96" s="49">
        <f t="shared" si="12"/>
        <v>0</v>
      </c>
      <c r="K96" s="50">
        <f t="shared" si="13"/>
        <v>0</v>
      </c>
      <c r="L96" s="20"/>
      <c r="M96" s="16">
        <v>0</v>
      </c>
      <c r="N96" s="21">
        <v>0</v>
      </c>
      <c r="O96" s="48">
        <f t="shared" si="20"/>
        <v>0</v>
      </c>
      <c r="P96" s="18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76">
        <v>0</v>
      </c>
      <c r="AO96" s="81">
        <f t="shared" si="14"/>
        <v>0</v>
      </c>
      <c r="AP96" s="82">
        <f t="shared" si="15"/>
        <v>0</v>
      </c>
      <c r="AQ96" s="82">
        <f t="shared" si="16"/>
        <v>0</v>
      </c>
      <c r="AR96" s="82">
        <f t="shared" si="17"/>
        <v>0</v>
      </c>
      <c r="AS96" s="83">
        <f t="shared" si="18"/>
        <v>0</v>
      </c>
    </row>
    <row r="97" spans="1:45" x14ac:dyDescent="0.3">
      <c r="A97" s="66">
        <f t="shared" si="19"/>
        <v>93</v>
      </c>
      <c r="B97" s="32"/>
      <c r="C97" s="10"/>
      <c r="D97" s="10"/>
      <c r="E97" s="10"/>
      <c r="F97" s="10"/>
      <c r="G97" s="9"/>
      <c r="H97" s="18">
        <v>0</v>
      </c>
      <c r="I97" s="19">
        <v>0</v>
      </c>
      <c r="J97" s="49">
        <f t="shared" si="12"/>
        <v>0</v>
      </c>
      <c r="K97" s="50">
        <f t="shared" si="13"/>
        <v>0</v>
      </c>
      <c r="L97" s="20"/>
      <c r="M97" s="16">
        <v>0</v>
      </c>
      <c r="N97" s="21">
        <v>0</v>
      </c>
      <c r="O97" s="48">
        <f t="shared" si="20"/>
        <v>0</v>
      </c>
      <c r="P97" s="18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76">
        <v>0</v>
      </c>
      <c r="AO97" s="81">
        <f t="shared" si="14"/>
        <v>0</v>
      </c>
      <c r="AP97" s="82">
        <f t="shared" si="15"/>
        <v>0</v>
      </c>
      <c r="AQ97" s="82">
        <f t="shared" si="16"/>
        <v>0</v>
      </c>
      <c r="AR97" s="82">
        <f t="shared" si="17"/>
        <v>0</v>
      </c>
      <c r="AS97" s="83">
        <f t="shared" si="18"/>
        <v>0</v>
      </c>
    </row>
    <row r="98" spans="1:45" x14ac:dyDescent="0.3">
      <c r="A98" s="66">
        <f t="shared" si="19"/>
        <v>94</v>
      </c>
      <c r="B98" s="32"/>
      <c r="C98" s="10"/>
      <c r="D98" s="10"/>
      <c r="E98" s="10"/>
      <c r="F98" s="10"/>
      <c r="G98" s="9"/>
      <c r="H98" s="18">
        <v>0</v>
      </c>
      <c r="I98" s="19">
        <v>0</v>
      </c>
      <c r="J98" s="49">
        <f t="shared" si="12"/>
        <v>0</v>
      </c>
      <c r="K98" s="50">
        <f t="shared" si="13"/>
        <v>0</v>
      </c>
      <c r="L98" s="20"/>
      <c r="M98" s="16">
        <v>0</v>
      </c>
      <c r="N98" s="21">
        <v>0</v>
      </c>
      <c r="O98" s="48">
        <f t="shared" si="20"/>
        <v>0</v>
      </c>
      <c r="P98" s="18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76">
        <v>0</v>
      </c>
      <c r="AO98" s="81">
        <f t="shared" si="14"/>
        <v>0</v>
      </c>
      <c r="AP98" s="82">
        <f t="shared" si="15"/>
        <v>0</v>
      </c>
      <c r="AQ98" s="82">
        <f t="shared" si="16"/>
        <v>0</v>
      </c>
      <c r="AR98" s="82">
        <f t="shared" si="17"/>
        <v>0</v>
      </c>
      <c r="AS98" s="83">
        <f t="shared" si="18"/>
        <v>0</v>
      </c>
    </row>
    <row r="99" spans="1:45" x14ac:dyDescent="0.3">
      <c r="A99" s="66">
        <f t="shared" si="19"/>
        <v>95</v>
      </c>
      <c r="B99" s="32"/>
      <c r="C99" s="10"/>
      <c r="D99" s="10"/>
      <c r="E99" s="10"/>
      <c r="F99" s="10"/>
      <c r="G99" s="9"/>
      <c r="H99" s="18">
        <v>0</v>
      </c>
      <c r="I99" s="19">
        <v>0</v>
      </c>
      <c r="J99" s="49">
        <f t="shared" si="12"/>
        <v>0</v>
      </c>
      <c r="K99" s="50">
        <f t="shared" si="13"/>
        <v>0</v>
      </c>
      <c r="L99" s="20"/>
      <c r="M99" s="16">
        <v>0</v>
      </c>
      <c r="N99" s="21">
        <v>0</v>
      </c>
      <c r="O99" s="48">
        <f t="shared" si="20"/>
        <v>0</v>
      </c>
      <c r="P99" s="18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76">
        <v>0</v>
      </c>
      <c r="AO99" s="81">
        <f t="shared" si="14"/>
        <v>0</v>
      </c>
      <c r="AP99" s="82">
        <f t="shared" si="15"/>
        <v>0</v>
      </c>
      <c r="AQ99" s="82">
        <f t="shared" si="16"/>
        <v>0</v>
      </c>
      <c r="AR99" s="82">
        <f t="shared" si="17"/>
        <v>0</v>
      </c>
      <c r="AS99" s="83">
        <f t="shared" si="18"/>
        <v>0</v>
      </c>
    </row>
    <row r="100" spans="1:45" x14ac:dyDescent="0.3">
      <c r="A100" s="66">
        <f t="shared" si="19"/>
        <v>96</v>
      </c>
      <c r="B100" s="32"/>
      <c r="C100" s="10"/>
      <c r="D100" s="10"/>
      <c r="E100" s="10"/>
      <c r="F100" s="10"/>
      <c r="G100" s="9"/>
      <c r="H100" s="18">
        <v>0</v>
      </c>
      <c r="I100" s="19">
        <v>0</v>
      </c>
      <c r="J100" s="49">
        <f t="shared" si="12"/>
        <v>0</v>
      </c>
      <c r="K100" s="50">
        <f t="shared" si="13"/>
        <v>0</v>
      </c>
      <c r="L100" s="20"/>
      <c r="M100" s="16">
        <v>0</v>
      </c>
      <c r="N100" s="21">
        <v>0</v>
      </c>
      <c r="O100" s="48">
        <f t="shared" si="20"/>
        <v>0</v>
      </c>
      <c r="P100" s="18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76">
        <v>0</v>
      </c>
      <c r="AO100" s="81">
        <f t="shared" si="14"/>
        <v>0</v>
      </c>
      <c r="AP100" s="82">
        <f t="shared" si="15"/>
        <v>0</v>
      </c>
      <c r="AQ100" s="82">
        <f t="shared" si="16"/>
        <v>0</v>
      </c>
      <c r="AR100" s="82">
        <f t="shared" si="17"/>
        <v>0</v>
      </c>
      <c r="AS100" s="83">
        <f t="shared" si="18"/>
        <v>0</v>
      </c>
    </row>
    <row r="101" spans="1:45" x14ac:dyDescent="0.3">
      <c r="A101" s="66">
        <f t="shared" si="19"/>
        <v>97</v>
      </c>
      <c r="B101" s="32"/>
      <c r="C101" s="10"/>
      <c r="D101" s="10"/>
      <c r="E101" s="10"/>
      <c r="F101" s="10"/>
      <c r="G101" s="9"/>
      <c r="H101" s="18">
        <v>0</v>
      </c>
      <c r="I101" s="19">
        <v>0</v>
      </c>
      <c r="J101" s="49">
        <f t="shared" si="12"/>
        <v>0</v>
      </c>
      <c r="K101" s="50">
        <f t="shared" si="13"/>
        <v>0</v>
      </c>
      <c r="L101" s="20"/>
      <c r="M101" s="16">
        <v>0</v>
      </c>
      <c r="N101" s="21">
        <v>0</v>
      </c>
      <c r="O101" s="48">
        <f t="shared" si="20"/>
        <v>0</v>
      </c>
      <c r="P101" s="18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76">
        <v>0</v>
      </c>
      <c r="AO101" s="81">
        <f t="shared" si="14"/>
        <v>0</v>
      </c>
      <c r="AP101" s="82">
        <f t="shared" si="15"/>
        <v>0</v>
      </c>
      <c r="AQ101" s="82">
        <f t="shared" si="16"/>
        <v>0</v>
      </c>
      <c r="AR101" s="82">
        <f t="shared" si="17"/>
        <v>0</v>
      </c>
      <c r="AS101" s="83">
        <f t="shared" si="18"/>
        <v>0</v>
      </c>
    </row>
    <row r="102" spans="1:45" x14ac:dyDescent="0.3">
      <c r="A102" s="66">
        <f t="shared" si="19"/>
        <v>98</v>
      </c>
      <c r="B102" s="32"/>
      <c r="C102" s="10"/>
      <c r="D102" s="10"/>
      <c r="E102" s="10"/>
      <c r="F102" s="10"/>
      <c r="G102" s="9"/>
      <c r="H102" s="18">
        <v>0</v>
      </c>
      <c r="I102" s="19">
        <v>0</v>
      </c>
      <c r="J102" s="49">
        <f t="shared" si="12"/>
        <v>0</v>
      </c>
      <c r="K102" s="50">
        <f t="shared" si="13"/>
        <v>0</v>
      </c>
      <c r="L102" s="20"/>
      <c r="M102" s="16">
        <v>0</v>
      </c>
      <c r="N102" s="21">
        <v>0</v>
      </c>
      <c r="O102" s="48">
        <f t="shared" si="20"/>
        <v>0</v>
      </c>
      <c r="P102" s="18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76">
        <v>0</v>
      </c>
      <c r="AO102" s="81">
        <f t="shared" si="14"/>
        <v>0</v>
      </c>
      <c r="AP102" s="82">
        <f t="shared" si="15"/>
        <v>0</v>
      </c>
      <c r="AQ102" s="82">
        <f t="shared" si="16"/>
        <v>0</v>
      </c>
      <c r="AR102" s="82">
        <f t="shared" si="17"/>
        <v>0</v>
      </c>
      <c r="AS102" s="83">
        <f t="shared" si="18"/>
        <v>0</v>
      </c>
    </row>
    <row r="103" spans="1:45" x14ac:dyDescent="0.3">
      <c r="A103" s="66">
        <f t="shared" si="19"/>
        <v>99</v>
      </c>
      <c r="B103" s="32"/>
      <c r="C103" s="10"/>
      <c r="D103" s="10"/>
      <c r="E103" s="10"/>
      <c r="F103" s="10"/>
      <c r="G103" s="9"/>
      <c r="H103" s="18">
        <v>0</v>
      </c>
      <c r="I103" s="19">
        <v>0</v>
      </c>
      <c r="J103" s="49">
        <f t="shared" si="12"/>
        <v>0</v>
      </c>
      <c r="K103" s="50">
        <f t="shared" si="13"/>
        <v>0</v>
      </c>
      <c r="L103" s="20"/>
      <c r="M103" s="16">
        <v>0</v>
      </c>
      <c r="N103" s="21">
        <v>0</v>
      </c>
      <c r="O103" s="48">
        <f t="shared" si="20"/>
        <v>0</v>
      </c>
      <c r="P103" s="18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76">
        <v>0</v>
      </c>
      <c r="AO103" s="81">
        <f t="shared" si="14"/>
        <v>0</v>
      </c>
      <c r="AP103" s="82">
        <f t="shared" si="15"/>
        <v>0</v>
      </c>
      <c r="AQ103" s="82">
        <f t="shared" si="16"/>
        <v>0</v>
      </c>
      <c r="AR103" s="82">
        <f t="shared" si="17"/>
        <v>0</v>
      </c>
      <c r="AS103" s="83">
        <f t="shared" si="18"/>
        <v>0</v>
      </c>
    </row>
    <row r="104" spans="1:45" x14ac:dyDescent="0.3">
      <c r="A104" s="66">
        <f t="shared" si="19"/>
        <v>100</v>
      </c>
      <c r="B104" s="32"/>
      <c r="C104" s="10"/>
      <c r="D104" s="10"/>
      <c r="E104" s="10"/>
      <c r="F104" s="10"/>
      <c r="G104" s="9"/>
      <c r="H104" s="18">
        <v>0</v>
      </c>
      <c r="I104" s="19">
        <v>0</v>
      </c>
      <c r="J104" s="49">
        <f t="shared" si="12"/>
        <v>0</v>
      </c>
      <c r="K104" s="50">
        <f t="shared" si="13"/>
        <v>0</v>
      </c>
      <c r="L104" s="20"/>
      <c r="M104" s="16">
        <v>0</v>
      </c>
      <c r="N104" s="21">
        <v>0</v>
      </c>
      <c r="O104" s="48">
        <f t="shared" si="20"/>
        <v>0</v>
      </c>
      <c r="P104" s="18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76">
        <v>0</v>
      </c>
      <c r="AO104" s="81">
        <f t="shared" si="14"/>
        <v>0</v>
      </c>
      <c r="AP104" s="82">
        <f t="shared" si="15"/>
        <v>0</v>
      </c>
      <c r="AQ104" s="82">
        <f t="shared" si="16"/>
        <v>0</v>
      </c>
      <c r="AR104" s="82">
        <f t="shared" si="17"/>
        <v>0</v>
      </c>
      <c r="AS104" s="83">
        <f t="shared" si="18"/>
        <v>0</v>
      </c>
    </row>
    <row r="105" spans="1:45" x14ac:dyDescent="0.3">
      <c r="A105" s="66">
        <f t="shared" si="19"/>
        <v>101</v>
      </c>
      <c r="B105" s="32"/>
      <c r="C105" s="10"/>
      <c r="D105" s="10"/>
      <c r="E105" s="10"/>
      <c r="F105" s="10"/>
      <c r="G105" s="9"/>
      <c r="H105" s="18">
        <v>0</v>
      </c>
      <c r="I105" s="19">
        <v>0</v>
      </c>
      <c r="J105" s="49">
        <f t="shared" si="12"/>
        <v>0</v>
      </c>
      <c r="K105" s="50">
        <f t="shared" si="13"/>
        <v>0</v>
      </c>
      <c r="L105" s="20"/>
      <c r="M105" s="16">
        <v>0</v>
      </c>
      <c r="N105" s="21">
        <v>0</v>
      </c>
      <c r="O105" s="48">
        <f t="shared" si="20"/>
        <v>0</v>
      </c>
      <c r="P105" s="18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76">
        <v>0</v>
      </c>
      <c r="AO105" s="81">
        <f t="shared" si="14"/>
        <v>0</v>
      </c>
      <c r="AP105" s="82">
        <f t="shared" si="15"/>
        <v>0</v>
      </c>
      <c r="AQ105" s="82">
        <f t="shared" si="16"/>
        <v>0</v>
      </c>
      <c r="AR105" s="82">
        <f t="shared" si="17"/>
        <v>0</v>
      </c>
      <c r="AS105" s="83">
        <f t="shared" si="18"/>
        <v>0</v>
      </c>
    </row>
    <row r="106" spans="1:45" x14ac:dyDescent="0.3">
      <c r="A106" s="66">
        <f t="shared" si="19"/>
        <v>102</v>
      </c>
      <c r="B106" s="32"/>
      <c r="C106" s="10"/>
      <c r="D106" s="10"/>
      <c r="E106" s="10"/>
      <c r="F106" s="10"/>
      <c r="G106" s="9"/>
      <c r="H106" s="18">
        <v>0</v>
      </c>
      <c r="I106" s="19">
        <v>0</v>
      </c>
      <c r="J106" s="49">
        <f t="shared" si="12"/>
        <v>0</v>
      </c>
      <c r="K106" s="50">
        <f t="shared" si="13"/>
        <v>0</v>
      </c>
      <c r="L106" s="20"/>
      <c r="M106" s="16">
        <v>0</v>
      </c>
      <c r="N106" s="21">
        <v>0</v>
      </c>
      <c r="O106" s="48">
        <f t="shared" si="20"/>
        <v>0</v>
      </c>
      <c r="P106" s="18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76">
        <v>0</v>
      </c>
      <c r="AO106" s="81">
        <f t="shared" si="14"/>
        <v>0</v>
      </c>
      <c r="AP106" s="82">
        <f t="shared" si="15"/>
        <v>0</v>
      </c>
      <c r="AQ106" s="82">
        <f t="shared" si="16"/>
        <v>0</v>
      </c>
      <c r="AR106" s="82">
        <f t="shared" si="17"/>
        <v>0</v>
      </c>
      <c r="AS106" s="83">
        <f t="shared" si="18"/>
        <v>0</v>
      </c>
    </row>
    <row r="107" spans="1:45" x14ac:dyDescent="0.3">
      <c r="A107" s="66">
        <f t="shared" si="19"/>
        <v>103</v>
      </c>
      <c r="B107" s="32"/>
      <c r="C107" s="10"/>
      <c r="D107" s="10"/>
      <c r="E107" s="10"/>
      <c r="F107" s="10"/>
      <c r="G107" s="9"/>
      <c r="H107" s="18">
        <v>0</v>
      </c>
      <c r="I107" s="19">
        <v>0</v>
      </c>
      <c r="J107" s="49">
        <f t="shared" si="12"/>
        <v>0</v>
      </c>
      <c r="K107" s="50">
        <f t="shared" si="13"/>
        <v>0</v>
      </c>
      <c r="L107" s="20"/>
      <c r="M107" s="16">
        <v>0</v>
      </c>
      <c r="N107" s="21">
        <v>0</v>
      </c>
      <c r="O107" s="48">
        <f t="shared" si="20"/>
        <v>0</v>
      </c>
      <c r="P107" s="18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76">
        <v>0</v>
      </c>
      <c r="AO107" s="81">
        <f t="shared" si="14"/>
        <v>0</v>
      </c>
      <c r="AP107" s="82">
        <f t="shared" si="15"/>
        <v>0</v>
      </c>
      <c r="AQ107" s="82">
        <f t="shared" si="16"/>
        <v>0</v>
      </c>
      <c r="AR107" s="82">
        <f t="shared" si="17"/>
        <v>0</v>
      </c>
      <c r="AS107" s="83">
        <f t="shared" si="18"/>
        <v>0</v>
      </c>
    </row>
    <row r="108" spans="1:45" x14ac:dyDescent="0.3">
      <c r="A108" s="66">
        <f t="shared" si="19"/>
        <v>104</v>
      </c>
      <c r="B108" s="32"/>
      <c r="C108" s="10"/>
      <c r="D108" s="10"/>
      <c r="E108" s="10"/>
      <c r="F108" s="10"/>
      <c r="G108" s="9"/>
      <c r="H108" s="18">
        <v>0</v>
      </c>
      <c r="I108" s="19">
        <v>0</v>
      </c>
      <c r="J108" s="49">
        <f t="shared" si="12"/>
        <v>0</v>
      </c>
      <c r="K108" s="50">
        <f t="shared" si="13"/>
        <v>0</v>
      </c>
      <c r="L108" s="20"/>
      <c r="M108" s="16">
        <v>0</v>
      </c>
      <c r="N108" s="21">
        <v>0</v>
      </c>
      <c r="O108" s="48">
        <f t="shared" si="20"/>
        <v>0</v>
      </c>
      <c r="P108" s="18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76">
        <v>0</v>
      </c>
      <c r="AO108" s="81">
        <f t="shared" si="14"/>
        <v>0</v>
      </c>
      <c r="AP108" s="82">
        <f t="shared" si="15"/>
        <v>0</v>
      </c>
      <c r="AQ108" s="82">
        <f t="shared" si="16"/>
        <v>0</v>
      </c>
      <c r="AR108" s="82">
        <f t="shared" si="17"/>
        <v>0</v>
      </c>
      <c r="AS108" s="83">
        <f t="shared" si="18"/>
        <v>0</v>
      </c>
    </row>
    <row r="109" spans="1:45" x14ac:dyDescent="0.3">
      <c r="A109" s="66">
        <f t="shared" si="19"/>
        <v>105</v>
      </c>
      <c r="B109" s="32"/>
      <c r="C109" s="10"/>
      <c r="D109" s="10"/>
      <c r="E109" s="10"/>
      <c r="F109" s="10"/>
      <c r="G109" s="9"/>
      <c r="H109" s="18">
        <v>0</v>
      </c>
      <c r="I109" s="19">
        <v>0</v>
      </c>
      <c r="J109" s="49">
        <f t="shared" si="12"/>
        <v>0</v>
      </c>
      <c r="K109" s="50">
        <f t="shared" si="13"/>
        <v>0</v>
      </c>
      <c r="L109" s="20"/>
      <c r="M109" s="16">
        <v>0</v>
      </c>
      <c r="N109" s="21">
        <v>0</v>
      </c>
      <c r="O109" s="48">
        <f t="shared" si="20"/>
        <v>0</v>
      </c>
      <c r="P109" s="18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76">
        <v>0</v>
      </c>
      <c r="AO109" s="81">
        <f t="shared" si="14"/>
        <v>0</v>
      </c>
      <c r="AP109" s="82">
        <f t="shared" si="15"/>
        <v>0</v>
      </c>
      <c r="AQ109" s="82">
        <f t="shared" si="16"/>
        <v>0</v>
      </c>
      <c r="AR109" s="82">
        <f t="shared" si="17"/>
        <v>0</v>
      </c>
      <c r="AS109" s="83">
        <f t="shared" si="18"/>
        <v>0</v>
      </c>
    </row>
    <row r="110" spans="1:45" x14ac:dyDescent="0.3">
      <c r="A110" s="66">
        <f t="shared" si="19"/>
        <v>106</v>
      </c>
      <c r="B110" s="32"/>
      <c r="C110" s="10"/>
      <c r="D110" s="10"/>
      <c r="E110" s="10"/>
      <c r="F110" s="10"/>
      <c r="G110" s="9"/>
      <c r="H110" s="18">
        <v>0</v>
      </c>
      <c r="I110" s="19">
        <v>0</v>
      </c>
      <c r="J110" s="49">
        <f t="shared" si="12"/>
        <v>0</v>
      </c>
      <c r="K110" s="50">
        <f t="shared" si="13"/>
        <v>0</v>
      </c>
      <c r="L110" s="20"/>
      <c r="M110" s="16">
        <v>0</v>
      </c>
      <c r="N110" s="21">
        <v>0</v>
      </c>
      <c r="O110" s="48">
        <f t="shared" si="20"/>
        <v>0</v>
      </c>
      <c r="P110" s="18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76">
        <v>0</v>
      </c>
      <c r="AO110" s="81">
        <f t="shared" si="14"/>
        <v>0</v>
      </c>
      <c r="AP110" s="82">
        <f t="shared" si="15"/>
        <v>0</v>
      </c>
      <c r="AQ110" s="82">
        <f t="shared" si="16"/>
        <v>0</v>
      </c>
      <c r="AR110" s="82">
        <f t="shared" si="17"/>
        <v>0</v>
      </c>
      <c r="AS110" s="83">
        <f t="shared" si="18"/>
        <v>0</v>
      </c>
    </row>
    <row r="111" spans="1:45" x14ac:dyDescent="0.3">
      <c r="A111" s="66">
        <f t="shared" si="19"/>
        <v>107</v>
      </c>
      <c r="B111" s="32"/>
      <c r="C111" s="10"/>
      <c r="D111" s="10"/>
      <c r="E111" s="10"/>
      <c r="F111" s="10"/>
      <c r="G111" s="9"/>
      <c r="H111" s="18">
        <v>0</v>
      </c>
      <c r="I111" s="19">
        <v>0</v>
      </c>
      <c r="J111" s="49">
        <f t="shared" si="12"/>
        <v>0</v>
      </c>
      <c r="K111" s="50">
        <f t="shared" si="13"/>
        <v>0</v>
      </c>
      <c r="L111" s="20"/>
      <c r="M111" s="16">
        <v>0</v>
      </c>
      <c r="N111" s="21">
        <v>0</v>
      </c>
      <c r="O111" s="48">
        <f t="shared" si="20"/>
        <v>0</v>
      </c>
      <c r="P111" s="18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76">
        <v>0</v>
      </c>
      <c r="AO111" s="81">
        <f t="shared" si="14"/>
        <v>0</v>
      </c>
      <c r="AP111" s="82">
        <f t="shared" si="15"/>
        <v>0</v>
      </c>
      <c r="AQ111" s="82">
        <f t="shared" si="16"/>
        <v>0</v>
      </c>
      <c r="AR111" s="82">
        <f t="shared" si="17"/>
        <v>0</v>
      </c>
      <c r="AS111" s="83">
        <f t="shared" si="18"/>
        <v>0</v>
      </c>
    </row>
    <row r="112" spans="1:45" x14ac:dyDescent="0.3">
      <c r="A112" s="66">
        <f t="shared" si="19"/>
        <v>108</v>
      </c>
      <c r="B112" s="32"/>
      <c r="C112" s="10"/>
      <c r="D112" s="10"/>
      <c r="E112" s="10"/>
      <c r="F112" s="10"/>
      <c r="G112" s="9"/>
      <c r="H112" s="18">
        <v>0</v>
      </c>
      <c r="I112" s="19">
        <v>0</v>
      </c>
      <c r="J112" s="49">
        <f t="shared" si="12"/>
        <v>0</v>
      </c>
      <c r="K112" s="50">
        <f t="shared" si="13"/>
        <v>0</v>
      </c>
      <c r="L112" s="20"/>
      <c r="M112" s="16">
        <v>0</v>
      </c>
      <c r="N112" s="21">
        <v>0</v>
      </c>
      <c r="O112" s="48">
        <f t="shared" si="20"/>
        <v>0</v>
      </c>
      <c r="P112" s="18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76">
        <v>0</v>
      </c>
      <c r="AO112" s="81">
        <f t="shared" si="14"/>
        <v>0</v>
      </c>
      <c r="AP112" s="82">
        <f t="shared" si="15"/>
        <v>0</v>
      </c>
      <c r="AQ112" s="82">
        <f t="shared" si="16"/>
        <v>0</v>
      </c>
      <c r="AR112" s="82">
        <f t="shared" si="17"/>
        <v>0</v>
      </c>
      <c r="AS112" s="83">
        <f t="shared" si="18"/>
        <v>0</v>
      </c>
    </row>
    <row r="113" spans="1:45" x14ac:dyDescent="0.3">
      <c r="A113" s="66">
        <f t="shared" si="19"/>
        <v>109</v>
      </c>
      <c r="B113" s="32"/>
      <c r="C113" s="10"/>
      <c r="D113" s="10"/>
      <c r="E113" s="10"/>
      <c r="F113" s="10"/>
      <c r="G113" s="9"/>
      <c r="H113" s="18">
        <v>0</v>
      </c>
      <c r="I113" s="19">
        <v>0</v>
      </c>
      <c r="J113" s="49">
        <f t="shared" si="12"/>
        <v>0</v>
      </c>
      <c r="K113" s="50">
        <f t="shared" si="13"/>
        <v>0</v>
      </c>
      <c r="L113" s="20"/>
      <c r="M113" s="16">
        <v>0</v>
      </c>
      <c r="N113" s="21">
        <v>0</v>
      </c>
      <c r="O113" s="48">
        <f t="shared" si="20"/>
        <v>0</v>
      </c>
      <c r="P113" s="18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76">
        <v>0</v>
      </c>
      <c r="AO113" s="81">
        <f t="shared" si="14"/>
        <v>0</v>
      </c>
      <c r="AP113" s="82">
        <f t="shared" si="15"/>
        <v>0</v>
      </c>
      <c r="AQ113" s="82">
        <f t="shared" si="16"/>
        <v>0</v>
      </c>
      <c r="AR113" s="82">
        <f t="shared" si="17"/>
        <v>0</v>
      </c>
      <c r="AS113" s="83">
        <f t="shared" si="18"/>
        <v>0</v>
      </c>
    </row>
    <row r="114" spans="1:45" x14ac:dyDescent="0.3">
      <c r="A114" s="66">
        <f t="shared" si="19"/>
        <v>110</v>
      </c>
      <c r="B114" s="32"/>
      <c r="C114" s="10"/>
      <c r="D114" s="10"/>
      <c r="E114" s="10"/>
      <c r="F114" s="10"/>
      <c r="G114" s="9"/>
      <c r="H114" s="18">
        <v>0</v>
      </c>
      <c r="I114" s="19">
        <v>0</v>
      </c>
      <c r="J114" s="49">
        <f t="shared" si="12"/>
        <v>0</v>
      </c>
      <c r="K114" s="50">
        <f t="shared" si="13"/>
        <v>0</v>
      </c>
      <c r="L114" s="20"/>
      <c r="M114" s="16">
        <v>0</v>
      </c>
      <c r="N114" s="21">
        <v>0</v>
      </c>
      <c r="O114" s="48">
        <f t="shared" si="20"/>
        <v>0</v>
      </c>
      <c r="P114" s="18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76">
        <v>0</v>
      </c>
      <c r="AO114" s="81">
        <f t="shared" si="14"/>
        <v>0</v>
      </c>
      <c r="AP114" s="82">
        <f t="shared" si="15"/>
        <v>0</v>
      </c>
      <c r="AQ114" s="82">
        <f t="shared" si="16"/>
        <v>0</v>
      </c>
      <c r="AR114" s="82">
        <f t="shared" si="17"/>
        <v>0</v>
      </c>
      <c r="AS114" s="83">
        <f t="shared" si="18"/>
        <v>0</v>
      </c>
    </row>
    <row r="115" spans="1:45" x14ac:dyDescent="0.3">
      <c r="A115" s="66">
        <f t="shared" si="19"/>
        <v>111</v>
      </c>
      <c r="B115" s="32"/>
      <c r="C115" s="10"/>
      <c r="D115" s="10"/>
      <c r="E115" s="10"/>
      <c r="F115" s="10"/>
      <c r="G115" s="9"/>
      <c r="H115" s="18">
        <v>0</v>
      </c>
      <c r="I115" s="19">
        <v>0</v>
      </c>
      <c r="J115" s="49">
        <f t="shared" si="12"/>
        <v>0</v>
      </c>
      <c r="K115" s="50">
        <f t="shared" si="13"/>
        <v>0</v>
      </c>
      <c r="L115" s="20"/>
      <c r="M115" s="16">
        <v>0</v>
      </c>
      <c r="N115" s="21">
        <v>0</v>
      </c>
      <c r="O115" s="48">
        <f t="shared" si="20"/>
        <v>0</v>
      </c>
      <c r="P115" s="18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76">
        <v>0</v>
      </c>
      <c r="AO115" s="81">
        <f t="shared" si="14"/>
        <v>0</v>
      </c>
      <c r="AP115" s="82">
        <f t="shared" si="15"/>
        <v>0</v>
      </c>
      <c r="AQ115" s="82">
        <f t="shared" si="16"/>
        <v>0</v>
      </c>
      <c r="AR115" s="82">
        <f t="shared" si="17"/>
        <v>0</v>
      </c>
      <c r="AS115" s="83">
        <f t="shared" si="18"/>
        <v>0</v>
      </c>
    </row>
    <row r="116" spans="1:45" x14ac:dyDescent="0.3">
      <c r="A116" s="66">
        <f t="shared" si="19"/>
        <v>112</v>
      </c>
      <c r="B116" s="32"/>
      <c r="C116" s="10"/>
      <c r="D116" s="10"/>
      <c r="E116" s="10"/>
      <c r="F116" s="10"/>
      <c r="G116" s="9"/>
      <c r="H116" s="18">
        <v>0</v>
      </c>
      <c r="I116" s="19">
        <v>0</v>
      </c>
      <c r="J116" s="49">
        <f t="shared" si="12"/>
        <v>0</v>
      </c>
      <c r="K116" s="50">
        <f t="shared" si="13"/>
        <v>0</v>
      </c>
      <c r="L116" s="20"/>
      <c r="M116" s="16">
        <v>0</v>
      </c>
      <c r="N116" s="21">
        <v>0</v>
      </c>
      <c r="O116" s="48">
        <f t="shared" si="20"/>
        <v>0</v>
      </c>
      <c r="P116" s="18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76">
        <v>0</v>
      </c>
      <c r="AO116" s="81">
        <f t="shared" si="14"/>
        <v>0</v>
      </c>
      <c r="AP116" s="82">
        <f t="shared" si="15"/>
        <v>0</v>
      </c>
      <c r="AQ116" s="82">
        <f t="shared" si="16"/>
        <v>0</v>
      </c>
      <c r="AR116" s="82">
        <f t="shared" si="17"/>
        <v>0</v>
      </c>
      <c r="AS116" s="83">
        <f t="shared" si="18"/>
        <v>0</v>
      </c>
    </row>
    <row r="117" spans="1:45" x14ac:dyDescent="0.3">
      <c r="A117" s="66">
        <f t="shared" si="19"/>
        <v>113</v>
      </c>
      <c r="B117" s="32"/>
      <c r="C117" s="10"/>
      <c r="D117" s="10"/>
      <c r="E117" s="10"/>
      <c r="F117" s="10"/>
      <c r="G117" s="9"/>
      <c r="H117" s="18">
        <v>0</v>
      </c>
      <c r="I117" s="19">
        <v>0</v>
      </c>
      <c r="J117" s="49">
        <f t="shared" si="12"/>
        <v>0</v>
      </c>
      <c r="K117" s="50">
        <f t="shared" si="13"/>
        <v>0</v>
      </c>
      <c r="L117" s="20"/>
      <c r="M117" s="16">
        <v>0</v>
      </c>
      <c r="N117" s="21">
        <v>0</v>
      </c>
      <c r="O117" s="48">
        <f t="shared" si="20"/>
        <v>0</v>
      </c>
      <c r="P117" s="18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76">
        <v>0</v>
      </c>
      <c r="AO117" s="81">
        <f t="shared" si="14"/>
        <v>0</v>
      </c>
      <c r="AP117" s="82">
        <f t="shared" si="15"/>
        <v>0</v>
      </c>
      <c r="AQ117" s="82">
        <f t="shared" si="16"/>
        <v>0</v>
      </c>
      <c r="AR117" s="82">
        <f t="shared" si="17"/>
        <v>0</v>
      </c>
      <c r="AS117" s="83">
        <f t="shared" si="18"/>
        <v>0</v>
      </c>
    </row>
    <row r="118" spans="1:45" x14ac:dyDescent="0.3">
      <c r="A118" s="66">
        <f t="shared" si="19"/>
        <v>114</v>
      </c>
      <c r="B118" s="32"/>
      <c r="C118" s="10"/>
      <c r="D118" s="10"/>
      <c r="E118" s="10"/>
      <c r="F118" s="10"/>
      <c r="G118" s="9"/>
      <c r="H118" s="18">
        <v>0</v>
      </c>
      <c r="I118" s="19">
        <v>0</v>
      </c>
      <c r="J118" s="49">
        <f t="shared" si="12"/>
        <v>0</v>
      </c>
      <c r="K118" s="50">
        <f t="shared" si="13"/>
        <v>0</v>
      </c>
      <c r="L118" s="20"/>
      <c r="M118" s="16">
        <v>0</v>
      </c>
      <c r="N118" s="21">
        <v>0</v>
      </c>
      <c r="O118" s="48">
        <f t="shared" si="20"/>
        <v>0</v>
      </c>
      <c r="P118" s="18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76">
        <v>0</v>
      </c>
      <c r="AO118" s="81">
        <f t="shared" si="14"/>
        <v>0</v>
      </c>
      <c r="AP118" s="82">
        <f t="shared" si="15"/>
        <v>0</v>
      </c>
      <c r="AQ118" s="82">
        <f t="shared" si="16"/>
        <v>0</v>
      </c>
      <c r="AR118" s="82">
        <f t="shared" si="17"/>
        <v>0</v>
      </c>
      <c r="AS118" s="83">
        <f t="shared" si="18"/>
        <v>0</v>
      </c>
    </row>
    <row r="119" spans="1:45" x14ac:dyDescent="0.3">
      <c r="A119" s="66">
        <f t="shared" si="19"/>
        <v>115</v>
      </c>
      <c r="B119" s="32"/>
      <c r="C119" s="10"/>
      <c r="D119" s="10"/>
      <c r="E119" s="10"/>
      <c r="F119" s="10"/>
      <c r="G119" s="9"/>
      <c r="H119" s="18">
        <v>0</v>
      </c>
      <c r="I119" s="19">
        <v>0</v>
      </c>
      <c r="J119" s="49">
        <f t="shared" si="12"/>
        <v>0</v>
      </c>
      <c r="K119" s="50">
        <f t="shared" si="13"/>
        <v>0</v>
      </c>
      <c r="L119" s="20"/>
      <c r="M119" s="16">
        <v>0</v>
      </c>
      <c r="N119" s="21">
        <v>0</v>
      </c>
      <c r="O119" s="48">
        <f t="shared" si="20"/>
        <v>0</v>
      </c>
      <c r="P119" s="18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76">
        <v>0</v>
      </c>
      <c r="AO119" s="81">
        <f t="shared" si="14"/>
        <v>0</v>
      </c>
      <c r="AP119" s="82">
        <f t="shared" si="15"/>
        <v>0</v>
      </c>
      <c r="AQ119" s="82">
        <f t="shared" si="16"/>
        <v>0</v>
      </c>
      <c r="AR119" s="82">
        <f t="shared" si="17"/>
        <v>0</v>
      </c>
      <c r="AS119" s="83">
        <f t="shared" si="18"/>
        <v>0</v>
      </c>
    </row>
    <row r="120" spans="1:45" x14ac:dyDescent="0.3">
      <c r="A120" s="66">
        <f t="shared" si="19"/>
        <v>116</v>
      </c>
      <c r="B120" s="32"/>
      <c r="C120" s="10"/>
      <c r="D120" s="10"/>
      <c r="E120" s="10"/>
      <c r="F120" s="10"/>
      <c r="G120" s="9"/>
      <c r="H120" s="18">
        <v>0</v>
      </c>
      <c r="I120" s="19">
        <v>0</v>
      </c>
      <c r="J120" s="49">
        <f t="shared" si="12"/>
        <v>0</v>
      </c>
      <c r="K120" s="50">
        <f t="shared" si="13"/>
        <v>0</v>
      </c>
      <c r="L120" s="20"/>
      <c r="M120" s="16">
        <v>0</v>
      </c>
      <c r="N120" s="21">
        <v>0</v>
      </c>
      <c r="O120" s="48">
        <f t="shared" si="20"/>
        <v>0</v>
      </c>
      <c r="P120" s="18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76">
        <v>0</v>
      </c>
      <c r="AO120" s="81">
        <f t="shared" si="14"/>
        <v>0</v>
      </c>
      <c r="AP120" s="82">
        <f t="shared" si="15"/>
        <v>0</v>
      </c>
      <c r="AQ120" s="82">
        <f t="shared" si="16"/>
        <v>0</v>
      </c>
      <c r="AR120" s="82">
        <f t="shared" si="17"/>
        <v>0</v>
      </c>
      <c r="AS120" s="83">
        <f t="shared" si="18"/>
        <v>0</v>
      </c>
    </row>
    <row r="121" spans="1:45" x14ac:dyDescent="0.3">
      <c r="A121" s="66">
        <f t="shared" si="19"/>
        <v>117</v>
      </c>
      <c r="B121" s="32"/>
      <c r="C121" s="10"/>
      <c r="D121" s="10"/>
      <c r="E121" s="10"/>
      <c r="F121" s="10"/>
      <c r="G121" s="9"/>
      <c r="H121" s="18">
        <v>0</v>
      </c>
      <c r="I121" s="19">
        <v>0</v>
      </c>
      <c r="J121" s="49">
        <f t="shared" si="12"/>
        <v>0</v>
      </c>
      <c r="K121" s="50">
        <f t="shared" si="13"/>
        <v>0</v>
      </c>
      <c r="L121" s="20"/>
      <c r="M121" s="16">
        <v>0</v>
      </c>
      <c r="N121" s="21">
        <v>0</v>
      </c>
      <c r="O121" s="48">
        <f t="shared" si="20"/>
        <v>0</v>
      </c>
      <c r="P121" s="18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76">
        <v>0</v>
      </c>
      <c r="AO121" s="81">
        <f t="shared" si="14"/>
        <v>0</v>
      </c>
      <c r="AP121" s="82">
        <f t="shared" si="15"/>
        <v>0</v>
      </c>
      <c r="AQ121" s="82">
        <f t="shared" si="16"/>
        <v>0</v>
      </c>
      <c r="AR121" s="82">
        <f t="shared" si="17"/>
        <v>0</v>
      </c>
      <c r="AS121" s="83">
        <f t="shared" si="18"/>
        <v>0</v>
      </c>
    </row>
    <row r="122" spans="1:45" x14ac:dyDescent="0.3">
      <c r="A122" s="66">
        <f t="shared" si="19"/>
        <v>118</v>
      </c>
      <c r="B122" s="32"/>
      <c r="C122" s="10"/>
      <c r="D122" s="10"/>
      <c r="E122" s="10"/>
      <c r="F122" s="10"/>
      <c r="G122" s="9"/>
      <c r="H122" s="18">
        <v>0</v>
      </c>
      <c r="I122" s="19">
        <v>0</v>
      </c>
      <c r="J122" s="49">
        <f t="shared" si="12"/>
        <v>0</v>
      </c>
      <c r="K122" s="50">
        <f t="shared" si="13"/>
        <v>0</v>
      </c>
      <c r="L122" s="20"/>
      <c r="M122" s="16">
        <v>0</v>
      </c>
      <c r="N122" s="21">
        <v>0</v>
      </c>
      <c r="O122" s="48">
        <f t="shared" si="20"/>
        <v>0</v>
      </c>
      <c r="P122" s="18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76">
        <v>0</v>
      </c>
      <c r="AO122" s="81">
        <f t="shared" si="14"/>
        <v>0</v>
      </c>
      <c r="AP122" s="82">
        <f t="shared" si="15"/>
        <v>0</v>
      </c>
      <c r="AQ122" s="82">
        <f t="shared" si="16"/>
        <v>0</v>
      </c>
      <c r="AR122" s="82">
        <f t="shared" si="17"/>
        <v>0</v>
      </c>
      <c r="AS122" s="83">
        <f t="shared" si="18"/>
        <v>0</v>
      </c>
    </row>
    <row r="123" spans="1:45" x14ac:dyDescent="0.3">
      <c r="A123" s="66">
        <f t="shared" si="19"/>
        <v>119</v>
      </c>
      <c r="B123" s="32"/>
      <c r="C123" s="10"/>
      <c r="D123" s="10"/>
      <c r="E123" s="10"/>
      <c r="F123" s="10"/>
      <c r="G123" s="9"/>
      <c r="H123" s="18">
        <v>0</v>
      </c>
      <c r="I123" s="19">
        <v>0</v>
      </c>
      <c r="J123" s="49">
        <f t="shared" si="12"/>
        <v>0</v>
      </c>
      <c r="K123" s="50">
        <f t="shared" si="13"/>
        <v>0</v>
      </c>
      <c r="L123" s="20"/>
      <c r="M123" s="16">
        <v>0</v>
      </c>
      <c r="N123" s="21">
        <v>0</v>
      </c>
      <c r="O123" s="48">
        <f t="shared" si="20"/>
        <v>0</v>
      </c>
      <c r="P123" s="18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76">
        <v>0</v>
      </c>
      <c r="AO123" s="81">
        <f t="shared" si="14"/>
        <v>0</v>
      </c>
      <c r="AP123" s="82">
        <f t="shared" si="15"/>
        <v>0</v>
      </c>
      <c r="AQ123" s="82">
        <f t="shared" si="16"/>
        <v>0</v>
      </c>
      <c r="AR123" s="82">
        <f t="shared" si="17"/>
        <v>0</v>
      </c>
      <c r="AS123" s="83">
        <f t="shared" si="18"/>
        <v>0</v>
      </c>
    </row>
    <row r="124" spans="1:45" x14ac:dyDescent="0.3">
      <c r="A124" s="66">
        <f t="shared" si="19"/>
        <v>120</v>
      </c>
      <c r="B124" s="32"/>
      <c r="C124" s="10"/>
      <c r="D124" s="10"/>
      <c r="E124" s="10"/>
      <c r="F124" s="10"/>
      <c r="G124" s="9"/>
      <c r="H124" s="18">
        <v>0</v>
      </c>
      <c r="I124" s="19">
        <v>0</v>
      </c>
      <c r="J124" s="49">
        <f t="shared" si="12"/>
        <v>0</v>
      </c>
      <c r="K124" s="50">
        <f t="shared" si="13"/>
        <v>0</v>
      </c>
      <c r="L124" s="20"/>
      <c r="M124" s="16">
        <v>0</v>
      </c>
      <c r="N124" s="21">
        <v>0</v>
      </c>
      <c r="O124" s="48">
        <f t="shared" si="20"/>
        <v>0</v>
      </c>
      <c r="P124" s="18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76">
        <v>0</v>
      </c>
      <c r="AO124" s="81">
        <f t="shared" si="14"/>
        <v>0</v>
      </c>
      <c r="AP124" s="82">
        <f t="shared" si="15"/>
        <v>0</v>
      </c>
      <c r="AQ124" s="82">
        <f t="shared" si="16"/>
        <v>0</v>
      </c>
      <c r="AR124" s="82">
        <f t="shared" si="17"/>
        <v>0</v>
      </c>
      <c r="AS124" s="83">
        <f t="shared" si="18"/>
        <v>0</v>
      </c>
    </row>
    <row r="125" spans="1:45" x14ac:dyDescent="0.3">
      <c r="A125" s="66">
        <f t="shared" si="19"/>
        <v>121</v>
      </c>
      <c r="B125" s="32"/>
      <c r="C125" s="10"/>
      <c r="D125" s="10"/>
      <c r="E125" s="10"/>
      <c r="F125" s="10"/>
      <c r="G125" s="9"/>
      <c r="H125" s="18">
        <v>0</v>
      </c>
      <c r="I125" s="19">
        <v>0</v>
      </c>
      <c r="J125" s="49">
        <f t="shared" si="12"/>
        <v>0</v>
      </c>
      <c r="K125" s="50">
        <f t="shared" si="13"/>
        <v>0</v>
      </c>
      <c r="L125" s="20"/>
      <c r="M125" s="16">
        <v>0</v>
      </c>
      <c r="N125" s="21">
        <v>0</v>
      </c>
      <c r="O125" s="48">
        <f t="shared" si="20"/>
        <v>0</v>
      </c>
      <c r="P125" s="18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76">
        <v>0</v>
      </c>
      <c r="AO125" s="81">
        <f t="shared" si="14"/>
        <v>0</v>
      </c>
      <c r="AP125" s="82">
        <f t="shared" si="15"/>
        <v>0</v>
      </c>
      <c r="AQ125" s="82">
        <f t="shared" si="16"/>
        <v>0</v>
      </c>
      <c r="AR125" s="82">
        <f t="shared" si="17"/>
        <v>0</v>
      </c>
      <c r="AS125" s="83">
        <f t="shared" si="18"/>
        <v>0</v>
      </c>
    </row>
    <row r="126" spans="1:45" x14ac:dyDescent="0.3">
      <c r="A126" s="66">
        <f t="shared" si="19"/>
        <v>122</v>
      </c>
      <c r="B126" s="32"/>
      <c r="C126" s="10"/>
      <c r="D126" s="10"/>
      <c r="E126" s="10"/>
      <c r="F126" s="10"/>
      <c r="G126" s="9"/>
      <c r="H126" s="18">
        <v>0</v>
      </c>
      <c r="I126" s="19">
        <v>0</v>
      </c>
      <c r="J126" s="49">
        <f t="shared" si="12"/>
        <v>0</v>
      </c>
      <c r="K126" s="50">
        <f t="shared" si="13"/>
        <v>0</v>
      </c>
      <c r="L126" s="20"/>
      <c r="M126" s="16">
        <v>0</v>
      </c>
      <c r="N126" s="21">
        <v>0</v>
      </c>
      <c r="O126" s="48">
        <f t="shared" si="20"/>
        <v>0</v>
      </c>
      <c r="P126" s="18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76">
        <v>0</v>
      </c>
      <c r="AO126" s="81">
        <f t="shared" si="14"/>
        <v>0</v>
      </c>
      <c r="AP126" s="82">
        <f t="shared" si="15"/>
        <v>0</v>
      </c>
      <c r="AQ126" s="82">
        <f t="shared" si="16"/>
        <v>0</v>
      </c>
      <c r="AR126" s="82">
        <f t="shared" si="17"/>
        <v>0</v>
      </c>
      <c r="AS126" s="83">
        <f t="shared" si="18"/>
        <v>0</v>
      </c>
    </row>
    <row r="127" spans="1:45" x14ac:dyDescent="0.3">
      <c r="A127" s="66">
        <f t="shared" si="19"/>
        <v>123</v>
      </c>
      <c r="B127" s="32"/>
      <c r="C127" s="10"/>
      <c r="D127" s="10"/>
      <c r="E127" s="10"/>
      <c r="F127" s="10"/>
      <c r="G127" s="9"/>
      <c r="H127" s="18">
        <v>0</v>
      </c>
      <c r="I127" s="19">
        <v>0</v>
      </c>
      <c r="J127" s="49">
        <f t="shared" si="12"/>
        <v>0</v>
      </c>
      <c r="K127" s="50">
        <f t="shared" si="13"/>
        <v>0</v>
      </c>
      <c r="L127" s="20"/>
      <c r="M127" s="16">
        <v>0</v>
      </c>
      <c r="N127" s="21">
        <v>0</v>
      </c>
      <c r="O127" s="48">
        <f t="shared" si="20"/>
        <v>0</v>
      </c>
      <c r="P127" s="18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76">
        <v>0</v>
      </c>
      <c r="AO127" s="81">
        <f t="shared" si="14"/>
        <v>0</v>
      </c>
      <c r="AP127" s="82">
        <f t="shared" si="15"/>
        <v>0</v>
      </c>
      <c r="AQ127" s="82">
        <f t="shared" si="16"/>
        <v>0</v>
      </c>
      <c r="AR127" s="82">
        <f t="shared" si="17"/>
        <v>0</v>
      </c>
      <c r="AS127" s="83">
        <f t="shared" si="18"/>
        <v>0</v>
      </c>
    </row>
    <row r="128" spans="1:45" x14ac:dyDescent="0.3">
      <c r="A128" s="66">
        <f t="shared" si="19"/>
        <v>124</v>
      </c>
      <c r="B128" s="32"/>
      <c r="C128" s="10"/>
      <c r="D128" s="10"/>
      <c r="E128" s="10"/>
      <c r="F128" s="10"/>
      <c r="G128" s="9"/>
      <c r="H128" s="18">
        <v>0</v>
      </c>
      <c r="I128" s="19">
        <v>0</v>
      </c>
      <c r="J128" s="49">
        <f t="shared" si="12"/>
        <v>0</v>
      </c>
      <c r="K128" s="50">
        <f t="shared" si="13"/>
        <v>0</v>
      </c>
      <c r="L128" s="20"/>
      <c r="M128" s="16">
        <v>0</v>
      </c>
      <c r="N128" s="21">
        <v>0</v>
      </c>
      <c r="O128" s="48">
        <f t="shared" si="20"/>
        <v>0</v>
      </c>
      <c r="P128" s="18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76">
        <v>0</v>
      </c>
      <c r="AO128" s="81">
        <f t="shared" si="14"/>
        <v>0</v>
      </c>
      <c r="AP128" s="82">
        <f t="shared" si="15"/>
        <v>0</v>
      </c>
      <c r="AQ128" s="82">
        <f t="shared" si="16"/>
        <v>0</v>
      </c>
      <c r="AR128" s="82">
        <f t="shared" si="17"/>
        <v>0</v>
      </c>
      <c r="AS128" s="83">
        <f t="shared" si="18"/>
        <v>0</v>
      </c>
    </row>
    <row r="129" spans="1:45" x14ac:dyDescent="0.3">
      <c r="A129" s="66">
        <f t="shared" si="19"/>
        <v>125</v>
      </c>
      <c r="B129" s="32"/>
      <c r="C129" s="10"/>
      <c r="D129" s="10"/>
      <c r="E129" s="10"/>
      <c r="F129" s="10"/>
      <c r="G129" s="9"/>
      <c r="H129" s="18">
        <v>0</v>
      </c>
      <c r="I129" s="19">
        <v>0</v>
      </c>
      <c r="J129" s="49">
        <f t="shared" si="12"/>
        <v>0</v>
      </c>
      <c r="K129" s="50">
        <f t="shared" si="13"/>
        <v>0</v>
      </c>
      <c r="L129" s="20"/>
      <c r="M129" s="16">
        <v>0</v>
      </c>
      <c r="N129" s="21">
        <v>0</v>
      </c>
      <c r="O129" s="48">
        <f t="shared" si="20"/>
        <v>0</v>
      </c>
      <c r="P129" s="18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76">
        <v>0</v>
      </c>
      <c r="AO129" s="81">
        <f t="shared" si="14"/>
        <v>0</v>
      </c>
      <c r="AP129" s="82">
        <f t="shared" si="15"/>
        <v>0</v>
      </c>
      <c r="AQ129" s="82">
        <f t="shared" si="16"/>
        <v>0</v>
      </c>
      <c r="AR129" s="82">
        <f t="shared" si="17"/>
        <v>0</v>
      </c>
      <c r="AS129" s="83">
        <f t="shared" si="18"/>
        <v>0</v>
      </c>
    </row>
    <row r="130" spans="1:45" x14ac:dyDescent="0.3">
      <c r="A130" s="66">
        <f t="shared" si="19"/>
        <v>126</v>
      </c>
      <c r="B130" s="32"/>
      <c r="C130" s="10"/>
      <c r="D130" s="10"/>
      <c r="E130" s="10"/>
      <c r="F130" s="10"/>
      <c r="G130" s="9"/>
      <c r="H130" s="18">
        <v>0</v>
      </c>
      <c r="I130" s="19">
        <v>0</v>
      </c>
      <c r="J130" s="49">
        <f t="shared" si="12"/>
        <v>0</v>
      </c>
      <c r="K130" s="50">
        <f t="shared" si="13"/>
        <v>0</v>
      </c>
      <c r="L130" s="20"/>
      <c r="M130" s="16">
        <v>0</v>
      </c>
      <c r="N130" s="21">
        <v>0</v>
      </c>
      <c r="O130" s="48">
        <f t="shared" si="20"/>
        <v>0</v>
      </c>
      <c r="P130" s="18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76">
        <v>0</v>
      </c>
      <c r="AO130" s="81">
        <f t="shared" si="14"/>
        <v>0</v>
      </c>
      <c r="AP130" s="82">
        <f t="shared" si="15"/>
        <v>0</v>
      </c>
      <c r="AQ130" s="82">
        <f t="shared" si="16"/>
        <v>0</v>
      </c>
      <c r="AR130" s="82">
        <f t="shared" si="17"/>
        <v>0</v>
      </c>
      <c r="AS130" s="83">
        <f t="shared" si="18"/>
        <v>0</v>
      </c>
    </row>
    <row r="131" spans="1:45" x14ac:dyDescent="0.3">
      <c r="A131" s="66">
        <f t="shared" si="19"/>
        <v>127</v>
      </c>
      <c r="B131" s="32"/>
      <c r="C131" s="10"/>
      <c r="D131" s="10"/>
      <c r="E131" s="10"/>
      <c r="F131" s="10"/>
      <c r="G131" s="9"/>
      <c r="H131" s="18">
        <v>0</v>
      </c>
      <c r="I131" s="19">
        <v>0</v>
      </c>
      <c r="J131" s="49">
        <f t="shared" si="12"/>
        <v>0</v>
      </c>
      <c r="K131" s="50">
        <f t="shared" si="13"/>
        <v>0</v>
      </c>
      <c r="L131" s="20"/>
      <c r="M131" s="16">
        <v>0</v>
      </c>
      <c r="N131" s="21">
        <v>0</v>
      </c>
      <c r="O131" s="48">
        <f t="shared" si="20"/>
        <v>0</v>
      </c>
      <c r="P131" s="18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76">
        <v>0</v>
      </c>
      <c r="AO131" s="81">
        <f t="shared" si="14"/>
        <v>0</v>
      </c>
      <c r="AP131" s="82">
        <f t="shared" si="15"/>
        <v>0</v>
      </c>
      <c r="AQ131" s="82">
        <f t="shared" si="16"/>
        <v>0</v>
      </c>
      <c r="AR131" s="82">
        <f t="shared" si="17"/>
        <v>0</v>
      </c>
      <c r="AS131" s="83">
        <f t="shared" si="18"/>
        <v>0</v>
      </c>
    </row>
    <row r="132" spans="1:45" x14ac:dyDescent="0.3">
      <c r="A132" s="66">
        <f t="shared" si="19"/>
        <v>128</v>
      </c>
      <c r="B132" s="32"/>
      <c r="C132" s="10"/>
      <c r="D132" s="10"/>
      <c r="E132" s="10"/>
      <c r="F132" s="10"/>
      <c r="G132" s="9"/>
      <c r="H132" s="18">
        <v>0</v>
      </c>
      <c r="I132" s="19">
        <v>0</v>
      </c>
      <c r="J132" s="49">
        <f t="shared" si="12"/>
        <v>0</v>
      </c>
      <c r="K132" s="50">
        <f t="shared" si="13"/>
        <v>0</v>
      </c>
      <c r="L132" s="20"/>
      <c r="M132" s="16">
        <v>0</v>
      </c>
      <c r="N132" s="21">
        <v>0</v>
      </c>
      <c r="O132" s="48">
        <f t="shared" si="20"/>
        <v>0</v>
      </c>
      <c r="P132" s="18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76">
        <v>0</v>
      </c>
      <c r="AO132" s="81">
        <f t="shared" si="14"/>
        <v>0</v>
      </c>
      <c r="AP132" s="82">
        <f t="shared" si="15"/>
        <v>0</v>
      </c>
      <c r="AQ132" s="82">
        <f t="shared" si="16"/>
        <v>0</v>
      </c>
      <c r="AR132" s="82">
        <f t="shared" si="17"/>
        <v>0</v>
      </c>
      <c r="AS132" s="83">
        <f t="shared" si="18"/>
        <v>0</v>
      </c>
    </row>
    <row r="133" spans="1:45" x14ac:dyDescent="0.3">
      <c r="A133" s="66">
        <f t="shared" si="19"/>
        <v>129</v>
      </c>
      <c r="B133" s="32"/>
      <c r="C133" s="10"/>
      <c r="D133" s="10"/>
      <c r="E133" s="10"/>
      <c r="F133" s="10"/>
      <c r="G133" s="9"/>
      <c r="H133" s="18">
        <v>0</v>
      </c>
      <c r="I133" s="19">
        <v>0</v>
      </c>
      <c r="J133" s="49">
        <f t="shared" ref="J133:J196" si="21">IF($I133=0,0,DATEDIF($I134,$J$3,"md"))</f>
        <v>0</v>
      </c>
      <c r="K133" s="50">
        <f t="shared" ref="K133:K196" si="22">((P133*$P$2)+(Q133*$Q$2)+(R133*$R$2)+(S133*$S$2)+(T133*$T$2)+(U133*$U$2)+(V133*$V$2)+(W133*$V$2)+(T133*$V$2)+(Y133*$V$2)+(Z133*$V$2)+(AA133*$V$2)+(AB133*$V$2)+(AC133*V$2)+(AD133*$V$2)+(AE133*$V130)+(AF133*$V$2)+(AG133*$V$2)+(AH133*$V$2)+(AI133*$V$2)+(AJ133*$V$2)+(AK133*$V$2)+(AL133*$V$2)+(AM133*$V$2)+(AN133*$V$2))</f>
        <v>0</v>
      </c>
      <c r="L133" s="20"/>
      <c r="M133" s="16">
        <v>0</v>
      </c>
      <c r="N133" s="21">
        <v>0</v>
      </c>
      <c r="O133" s="48">
        <f t="shared" si="20"/>
        <v>0</v>
      </c>
      <c r="P133" s="18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76">
        <v>0</v>
      </c>
      <c r="AO133" s="81">
        <f t="shared" si="14"/>
        <v>0</v>
      </c>
      <c r="AP133" s="82">
        <f t="shared" si="15"/>
        <v>0</v>
      </c>
      <c r="AQ133" s="82">
        <f t="shared" si="16"/>
        <v>0</v>
      </c>
      <c r="AR133" s="82">
        <f t="shared" si="17"/>
        <v>0</v>
      </c>
      <c r="AS133" s="83">
        <f t="shared" si="18"/>
        <v>0</v>
      </c>
    </row>
    <row r="134" spans="1:45" x14ac:dyDescent="0.3">
      <c r="A134" s="66">
        <f t="shared" si="19"/>
        <v>130</v>
      </c>
      <c r="B134" s="32"/>
      <c r="C134" s="10"/>
      <c r="D134" s="10"/>
      <c r="E134" s="10"/>
      <c r="F134" s="10"/>
      <c r="G134" s="9"/>
      <c r="H134" s="18">
        <v>0</v>
      </c>
      <c r="I134" s="19">
        <v>0</v>
      </c>
      <c r="J134" s="49">
        <f t="shared" si="21"/>
        <v>0</v>
      </c>
      <c r="K134" s="50">
        <f t="shared" si="22"/>
        <v>0</v>
      </c>
      <c r="L134" s="20"/>
      <c r="M134" s="16">
        <v>0</v>
      </c>
      <c r="N134" s="21">
        <v>0</v>
      </c>
      <c r="O134" s="48">
        <f t="shared" si="20"/>
        <v>0</v>
      </c>
      <c r="P134" s="18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10">
        <v>0</v>
      </c>
      <c r="AN134" s="76">
        <v>0</v>
      </c>
      <c r="AO134" s="81">
        <f t="shared" ref="AO134:AO197" si="23">IF($L134="Child Under 6",1,0)</f>
        <v>0</v>
      </c>
      <c r="AP134" s="82">
        <f t="shared" ref="AP134:AP197" si="24">IF($L134="Kid Under 16",1,0)</f>
        <v>0</v>
      </c>
      <c r="AQ134" s="82">
        <f t="shared" ref="AQ134:AQ197" si="25">IF($L134="Newcomer",1,0)</f>
        <v>0</v>
      </c>
      <c r="AR134" s="82">
        <f t="shared" ref="AR134:AR197" si="26">IF($L134="Committee",1,0)</f>
        <v>0</v>
      </c>
      <c r="AS134" s="83">
        <f t="shared" ref="AS134:AS197" si="27">IF($L134="Other",1,0)</f>
        <v>0</v>
      </c>
    </row>
    <row r="135" spans="1:45" x14ac:dyDescent="0.3">
      <c r="A135" s="66">
        <f t="shared" ref="A135:A198" si="28">1+A134</f>
        <v>131</v>
      </c>
      <c r="B135" s="32"/>
      <c r="C135" s="10"/>
      <c r="D135" s="10"/>
      <c r="E135" s="10"/>
      <c r="F135" s="10"/>
      <c r="G135" s="9"/>
      <c r="H135" s="18">
        <v>0</v>
      </c>
      <c r="I135" s="19">
        <v>0</v>
      </c>
      <c r="J135" s="49">
        <f t="shared" si="21"/>
        <v>0</v>
      </c>
      <c r="K135" s="50">
        <f t="shared" si="22"/>
        <v>0</v>
      </c>
      <c r="L135" s="20"/>
      <c r="M135" s="16">
        <v>0</v>
      </c>
      <c r="N135" s="21">
        <v>0</v>
      </c>
      <c r="O135" s="48">
        <f t="shared" si="20"/>
        <v>0</v>
      </c>
      <c r="P135" s="18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76">
        <v>0</v>
      </c>
      <c r="AO135" s="81">
        <f t="shared" si="23"/>
        <v>0</v>
      </c>
      <c r="AP135" s="82">
        <f t="shared" si="24"/>
        <v>0</v>
      </c>
      <c r="AQ135" s="82">
        <f t="shared" si="25"/>
        <v>0</v>
      </c>
      <c r="AR135" s="82">
        <f t="shared" si="26"/>
        <v>0</v>
      </c>
      <c r="AS135" s="83">
        <f t="shared" si="27"/>
        <v>0</v>
      </c>
    </row>
    <row r="136" spans="1:45" x14ac:dyDescent="0.3">
      <c r="A136" s="66">
        <f t="shared" si="28"/>
        <v>132</v>
      </c>
      <c r="B136" s="32"/>
      <c r="C136" s="10"/>
      <c r="D136" s="10"/>
      <c r="E136" s="10"/>
      <c r="F136" s="10"/>
      <c r="G136" s="9"/>
      <c r="H136" s="18">
        <v>0</v>
      </c>
      <c r="I136" s="19">
        <v>0</v>
      </c>
      <c r="J136" s="49">
        <f t="shared" si="21"/>
        <v>0</v>
      </c>
      <c r="K136" s="50">
        <f t="shared" si="22"/>
        <v>0</v>
      </c>
      <c r="L136" s="20"/>
      <c r="M136" s="16">
        <v>0</v>
      </c>
      <c r="N136" s="21">
        <v>0</v>
      </c>
      <c r="O136" s="48">
        <f t="shared" si="20"/>
        <v>0</v>
      </c>
      <c r="P136" s="18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0</v>
      </c>
      <c r="AM136" s="10">
        <v>0</v>
      </c>
      <c r="AN136" s="76">
        <v>0</v>
      </c>
      <c r="AO136" s="81">
        <f t="shared" si="23"/>
        <v>0</v>
      </c>
      <c r="AP136" s="82">
        <f t="shared" si="24"/>
        <v>0</v>
      </c>
      <c r="AQ136" s="82">
        <f t="shared" si="25"/>
        <v>0</v>
      </c>
      <c r="AR136" s="82">
        <f t="shared" si="26"/>
        <v>0</v>
      </c>
      <c r="AS136" s="83">
        <f t="shared" si="27"/>
        <v>0</v>
      </c>
    </row>
    <row r="137" spans="1:45" x14ac:dyDescent="0.3">
      <c r="A137" s="66">
        <f t="shared" si="28"/>
        <v>133</v>
      </c>
      <c r="B137" s="32"/>
      <c r="C137" s="10"/>
      <c r="D137" s="10"/>
      <c r="E137" s="10"/>
      <c r="F137" s="10"/>
      <c r="G137" s="9"/>
      <c r="H137" s="18">
        <v>0</v>
      </c>
      <c r="I137" s="19">
        <v>0</v>
      </c>
      <c r="J137" s="49">
        <f t="shared" si="21"/>
        <v>0</v>
      </c>
      <c r="K137" s="50">
        <f t="shared" si="22"/>
        <v>0</v>
      </c>
      <c r="L137" s="20"/>
      <c r="M137" s="16">
        <v>0</v>
      </c>
      <c r="N137" s="21">
        <v>0</v>
      </c>
      <c r="O137" s="48">
        <f t="shared" si="20"/>
        <v>0</v>
      </c>
      <c r="P137" s="18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76">
        <v>0</v>
      </c>
      <c r="AO137" s="81">
        <f t="shared" si="23"/>
        <v>0</v>
      </c>
      <c r="AP137" s="82">
        <f t="shared" si="24"/>
        <v>0</v>
      </c>
      <c r="AQ137" s="82">
        <f t="shared" si="25"/>
        <v>0</v>
      </c>
      <c r="AR137" s="82">
        <f t="shared" si="26"/>
        <v>0</v>
      </c>
      <c r="AS137" s="83">
        <f t="shared" si="27"/>
        <v>0</v>
      </c>
    </row>
    <row r="138" spans="1:45" x14ac:dyDescent="0.3">
      <c r="A138" s="66">
        <f t="shared" si="28"/>
        <v>134</v>
      </c>
      <c r="B138" s="32"/>
      <c r="C138" s="10"/>
      <c r="D138" s="10"/>
      <c r="E138" s="10"/>
      <c r="F138" s="10"/>
      <c r="G138" s="9"/>
      <c r="H138" s="18">
        <v>0</v>
      </c>
      <c r="I138" s="19">
        <v>0</v>
      </c>
      <c r="J138" s="49">
        <f t="shared" si="21"/>
        <v>0</v>
      </c>
      <c r="K138" s="50">
        <f t="shared" si="22"/>
        <v>0</v>
      </c>
      <c r="L138" s="20"/>
      <c r="M138" s="16">
        <v>0</v>
      </c>
      <c r="N138" s="21">
        <v>0</v>
      </c>
      <c r="O138" s="48">
        <f t="shared" si="20"/>
        <v>0</v>
      </c>
      <c r="P138" s="18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76">
        <v>0</v>
      </c>
      <c r="AO138" s="81">
        <f t="shared" si="23"/>
        <v>0</v>
      </c>
      <c r="AP138" s="82">
        <f t="shared" si="24"/>
        <v>0</v>
      </c>
      <c r="AQ138" s="82">
        <f t="shared" si="25"/>
        <v>0</v>
      </c>
      <c r="AR138" s="82">
        <f t="shared" si="26"/>
        <v>0</v>
      </c>
      <c r="AS138" s="83">
        <f t="shared" si="27"/>
        <v>0</v>
      </c>
    </row>
    <row r="139" spans="1:45" x14ac:dyDescent="0.3">
      <c r="A139" s="66">
        <f t="shared" si="28"/>
        <v>135</v>
      </c>
      <c r="B139" s="32"/>
      <c r="C139" s="10"/>
      <c r="D139" s="10"/>
      <c r="E139" s="10"/>
      <c r="F139" s="10"/>
      <c r="G139" s="9"/>
      <c r="H139" s="18">
        <v>0</v>
      </c>
      <c r="I139" s="19">
        <v>0</v>
      </c>
      <c r="J139" s="49">
        <f t="shared" si="21"/>
        <v>0</v>
      </c>
      <c r="K139" s="50">
        <f t="shared" si="22"/>
        <v>0</v>
      </c>
      <c r="L139" s="20"/>
      <c r="M139" s="16">
        <v>0</v>
      </c>
      <c r="N139" s="21">
        <v>0</v>
      </c>
      <c r="O139" s="48">
        <f t="shared" si="20"/>
        <v>0</v>
      </c>
      <c r="P139" s="18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76">
        <v>0</v>
      </c>
      <c r="AO139" s="81">
        <f t="shared" si="23"/>
        <v>0</v>
      </c>
      <c r="AP139" s="82">
        <f t="shared" si="24"/>
        <v>0</v>
      </c>
      <c r="AQ139" s="82">
        <f t="shared" si="25"/>
        <v>0</v>
      </c>
      <c r="AR139" s="82">
        <f t="shared" si="26"/>
        <v>0</v>
      </c>
      <c r="AS139" s="83">
        <f t="shared" si="27"/>
        <v>0</v>
      </c>
    </row>
    <row r="140" spans="1:45" x14ac:dyDescent="0.3">
      <c r="A140" s="66">
        <f t="shared" si="28"/>
        <v>136</v>
      </c>
      <c r="B140" s="32"/>
      <c r="C140" s="10"/>
      <c r="D140" s="10"/>
      <c r="E140" s="10"/>
      <c r="F140" s="10"/>
      <c r="G140" s="9"/>
      <c r="H140" s="18">
        <v>0</v>
      </c>
      <c r="I140" s="19">
        <v>0</v>
      </c>
      <c r="J140" s="49">
        <f t="shared" si="21"/>
        <v>0</v>
      </c>
      <c r="K140" s="50">
        <f t="shared" si="22"/>
        <v>0</v>
      </c>
      <c r="L140" s="20"/>
      <c r="M140" s="16">
        <v>0</v>
      </c>
      <c r="N140" s="21">
        <v>0</v>
      </c>
      <c r="O140" s="48">
        <f t="shared" si="20"/>
        <v>0</v>
      </c>
      <c r="P140" s="18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76">
        <v>0</v>
      </c>
      <c r="AO140" s="81">
        <f t="shared" si="23"/>
        <v>0</v>
      </c>
      <c r="AP140" s="82">
        <f t="shared" si="24"/>
        <v>0</v>
      </c>
      <c r="AQ140" s="82">
        <f t="shared" si="25"/>
        <v>0</v>
      </c>
      <c r="AR140" s="82">
        <f t="shared" si="26"/>
        <v>0</v>
      </c>
      <c r="AS140" s="83">
        <f t="shared" si="27"/>
        <v>0</v>
      </c>
    </row>
    <row r="141" spans="1:45" x14ac:dyDescent="0.3">
      <c r="A141" s="66">
        <f t="shared" si="28"/>
        <v>137</v>
      </c>
      <c r="B141" s="32"/>
      <c r="C141" s="10"/>
      <c r="D141" s="10"/>
      <c r="E141" s="10"/>
      <c r="F141" s="10"/>
      <c r="G141" s="9"/>
      <c r="H141" s="18">
        <v>0</v>
      </c>
      <c r="I141" s="19">
        <v>0</v>
      </c>
      <c r="J141" s="49">
        <f t="shared" si="21"/>
        <v>0</v>
      </c>
      <c r="K141" s="50">
        <f t="shared" si="22"/>
        <v>0</v>
      </c>
      <c r="L141" s="20"/>
      <c r="M141" s="16">
        <v>0</v>
      </c>
      <c r="N141" s="21">
        <v>0</v>
      </c>
      <c r="O141" s="48">
        <f t="shared" si="20"/>
        <v>0</v>
      </c>
      <c r="P141" s="18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76">
        <v>0</v>
      </c>
      <c r="AO141" s="81">
        <f t="shared" si="23"/>
        <v>0</v>
      </c>
      <c r="AP141" s="82">
        <f t="shared" si="24"/>
        <v>0</v>
      </c>
      <c r="AQ141" s="82">
        <f t="shared" si="25"/>
        <v>0</v>
      </c>
      <c r="AR141" s="82">
        <f t="shared" si="26"/>
        <v>0</v>
      </c>
      <c r="AS141" s="83">
        <f t="shared" si="27"/>
        <v>0</v>
      </c>
    </row>
    <row r="142" spans="1:45" x14ac:dyDescent="0.3">
      <c r="A142" s="66">
        <f t="shared" si="28"/>
        <v>138</v>
      </c>
      <c r="B142" s="32"/>
      <c r="C142" s="10"/>
      <c r="D142" s="10"/>
      <c r="E142" s="10"/>
      <c r="F142" s="10"/>
      <c r="G142" s="9"/>
      <c r="H142" s="18">
        <v>0</v>
      </c>
      <c r="I142" s="19">
        <v>0</v>
      </c>
      <c r="J142" s="49">
        <f t="shared" si="21"/>
        <v>0</v>
      </c>
      <c r="K142" s="50">
        <f t="shared" si="22"/>
        <v>0</v>
      </c>
      <c r="L142" s="20"/>
      <c r="M142" s="16">
        <v>0</v>
      </c>
      <c r="N142" s="21">
        <v>0</v>
      </c>
      <c r="O142" s="48">
        <f t="shared" si="20"/>
        <v>0</v>
      </c>
      <c r="P142" s="18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76">
        <v>0</v>
      </c>
      <c r="AO142" s="81">
        <f t="shared" si="23"/>
        <v>0</v>
      </c>
      <c r="AP142" s="82">
        <f t="shared" si="24"/>
        <v>0</v>
      </c>
      <c r="AQ142" s="82">
        <f t="shared" si="25"/>
        <v>0</v>
      </c>
      <c r="AR142" s="82">
        <f t="shared" si="26"/>
        <v>0</v>
      </c>
      <c r="AS142" s="83">
        <f t="shared" si="27"/>
        <v>0</v>
      </c>
    </row>
    <row r="143" spans="1:45" x14ac:dyDescent="0.3">
      <c r="A143" s="66">
        <f t="shared" si="28"/>
        <v>139</v>
      </c>
      <c r="B143" s="32"/>
      <c r="C143" s="10"/>
      <c r="D143" s="10"/>
      <c r="E143" s="10"/>
      <c r="F143" s="10"/>
      <c r="G143" s="9"/>
      <c r="H143" s="18">
        <v>0</v>
      </c>
      <c r="I143" s="19">
        <v>0</v>
      </c>
      <c r="J143" s="49">
        <f t="shared" si="21"/>
        <v>0</v>
      </c>
      <c r="K143" s="50">
        <f t="shared" si="22"/>
        <v>0</v>
      </c>
      <c r="L143" s="20"/>
      <c r="M143" s="16">
        <v>0</v>
      </c>
      <c r="N143" s="21">
        <v>0</v>
      </c>
      <c r="O143" s="48">
        <f t="shared" si="20"/>
        <v>0</v>
      </c>
      <c r="P143" s="18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76">
        <v>0</v>
      </c>
      <c r="AO143" s="81">
        <f t="shared" si="23"/>
        <v>0</v>
      </c>
      <c r="AP143" s="82">
        <f t="shared" si="24"/>
        <v>0</v>
      </c>
      <c r="AQ143" s="82">
        <f t="shared" si="25"/>
        <v>0</v>
      </c>
      <c r="AR143" s="82">
        <f t="shared" si="26"/>
        <v>0</v>
      </c>
      <c r="AS143" s="83">
        <f t="shared" si="27"/>
        <v>0</v>
      </c>
    </row>
    <row r="144" spans="1:45" x14ac:dyDescent="0.3">
      <c r="A144" s="66">
        <f t="shared" si="28"/>
        <v>140</v>
      </c>
      <c r="B144" s="32"/>
      <c r="C144" s="10"/>
      <c r="D144" s="10"/>
      <c r="E144" s="10"/>
      <c r="F144" s="10"/>
      <c r="G144" s="9"/>
      <c r="H144" s="18">
        <v>0</v>
      </c>
      <c r="I144" s="19">
        <v>0</v>
      </c>
      <c r="J144" s="49">
        <f t="shared" si="21"/>
        <v>0</v>
      </c>
      <c r="K144" s="50">
        <f t="shared" si="22"/>
        <v>0</v>
      </c>
      <c r="L144" s="20"/>
      <c r="M144" s="16">
        <v>0</v>
      </c>
      <c r="N144" s="21">
        <v>0</v>
      </c>
      <c r="O144" s="48">
        <f t="shared" si="20"/>
        <v>0</v>
      </c>
      <c r="P144" s="18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76">
        <v>0</v>
      </c>
      <c r="AO144" s="81">
        <f t="shared" si="23"/>
        <v>0</v>
      </c>
      <c r="AP144" s="82">
        <f t="shared" si="24"/>
        <v>0</v>
      </c>
      <c r="AQ144" s="82">
        <f t="shared" si="25"/>
        <v>0</v>
      </c>
      <c r="AR144" s="82">
        <f t="shared" si="26"/>
        <v>0</v>
      </c>
      <c r="AS144" s="83">
        <f t="shared" si="27"/>
        <v>0</v>
      </c>
    </row>
    <row r="145" spans="1:45" x14ac:dyDescent="0.3">
      <c r="A145" s="66">
        <f t="shared" si="28"/>
        <v>141</v>
      </c>
      <c r="B145" s="32"/>
      <c r="C145" s="10"/>
      <c r="D145" s="10"/>
      <c r="E145" s="10"/>
      <c r="F145" s="10"/>
      <c r="G145" s="9"/>
      <c r="H145" s="18">
        <v>0</v>
      </c>
      <c r="I145" s="19">
        <v>0</v>
      </c>
      <c r="J145" s="49">
        <f t="shared" si="21"/>
        <v>0</v>
      </c>
      <c r="K145" s="50">
        <f t="shared" si="22"/>
        <v>0</v>
      </c>
      <c r="L145" s="20"/>
      <c r="M145" s="16">
        <v>0</v>
      </c>
      <c r="N145" s="21">
        <v>0</v>
      </c>
      <c r="O145" s="48">
        <f t="shared" si="20"/>
        <v>0</v>
      </c>
      <c r="P145" s="18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76">
        <v>0</v>
      </c>
      <c r="AO145" s="81">
        <f t="shared" si="23"/>
        <v>0</v>
      </c>
      <c r="AP145" s="82">
        <f t="shared" si="24"/>
        <v>0</v>
      </c>
      <c r="AQ145" s="82">
        <f t="shared" si="25"/>
        <v>0</v>
      </c>
      <c r="AR145" s="82">
        <f t="shared" si="26"/>
        <v>0</v>
      </c>
      <c r="AS145" s="83">
        <f t="shared" si="27"/>
        <v>0</v>
      </c>
    </row>
    <row r="146" spans="1:45" x14ac:dyDescent="0.3">
      <c r="A146" s="66">
        <f t="shared" si="28"/>
        <v>142</v>
      </c>
      <c r="B146" s="32"/>
      <c r="C146" s="10"/>
      <c r="D146" s="10"/>
      <c r="E146" s="10"/>
      <c r="F146" s="10"/>
      <c r="G146" s="9"/>
      <c r="H146" s="18">
        <v>0</v>
      </c>
      <c r="I146" s="19">
        <v>0</v>
      </c>
      <c r="J146" s="49">
        <f t="shared" si="21"/>
        <v>0</v>
      </c>
      <c r="K146" s="50">
        <f t="shared" si="22"/>
        <v>0</v>
      </c>
      <c r="L146" s="20"/>
      <c r="M146" s="16">
        <v>0</v>
      </c>
      <c r="N146" s="21">
        <v>0</v>
      </c>
      <c r="O146" s="48">
        <f t="shared" si="20"/>
        <v>0</v>
      </c>
      <c r="P146" s="18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76">
        <v>0</v>
      </c>
      <c r="AO146" s="81">
        <f t="shared" si="23"/>
        <v>0</v>
      </c>
      <c r="AP146" s="82">
        <f t="shared" si="24"/>
        <v>0</v>
      </c>
      <c r="AQ146" s="82">
        <f t="shared" si="25"/>
        <v>0</v>
      </c>
      <c r="AR146" s="82">
        <f t="shared" si="26"/>
        <v>0</v>
      </c>
      <c r="AS146" s="83">
        <f t="shared" si="27"/>
        <v>0</v>
      </c>
    </row>
    <row r="147" spans="1:45" x14ac:dyDescent="0.3">
      <c r="A147" s="66">
        <f t="shared" si="28"/>
        <v>143</v>
      </c>
      <c r="B147" s="32"/>
      <c r="C147" s="10"/>
      <c r="D147" s="10"/>
      <c r="E147" s="10"/>
      <c r="F147" s="10"/>
      <c r="G147" s="9"/>
      <c r="H147" s="18">
        <v>0</v>
      </c>
      <c r="I147" s="19">
        <v>0</v>
      </c>
      <c r="J147" s="49">
        <f t="shared" si="21"/>
        <v>0</v>
      </c>
      <c r="K147" s="50">
        <f t="shared" si="22"/>
        <v>0</v>
      </c>
      <c r="L147" s="20"/>
      <c r="M147" s="16">
        <v>0</v>
      </c>
      <c r="N147" s="21">
        <v>0</v>
      </c>
      <c r="O147" s="48">
        <f t="shared" si="20"/>
        <v>0</v>
      </c>
      <c r="P147" s="18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76">
        <v>0</v>
      </c>
      <c r="AO147" s="81">
        <f t="shared" si="23"/>
        <v>0</v>
      </c>
      <c r="AP147" s="82">
        <f t="shared" si="24"/>
        <v>0</v>
      </c>
      <c r="AQ147" s="82">
        <f t="shared" si="25"/>
        <v>0</v>
      </c>
      <c r="AR147" s="82">
        <f t="shared" si="26"/>
        <v>0</v>
      </c>
      <c r="AS147" s="83">
        <f t="shared" si="27"/>
        <v>0</v>
      </c>
    </row>
    <row r="148" spans="1:45" x14ac:dyDescent="0.3">
      <c r="A148" s="66">
        <f t="shared" si="28"/>
        <v>144</v>
      </c>
      <c r="B148" s="32"/>
      <c r="C148" s="10"/>
      <c r="D148" s="10"/>
      <c r="E148" s="10"/>
      <c r="F148" s="10"/>
      <c r="G148" s="9"/>
      <c r="H148" s="18">
        <v>0</v>
      </c>
      <c r="I148" s="19">
        <v>0</v>
      </c>
      <c r="J148" s="49">
        <f t="shared" si="21"/>
        <v>0</v>
      </c>
      <c r="K148" s="50">
        <f t="shared" si="22"/>
        <v>0</v>
      </c>
      <c r="L148" s="20"/>
      <c r="M148" s="16">
        <v>0</v>
      </c>
      <c r="N148" s="21">
        <v>0</v>
      </c>
      <c r="O148" s="48">
        <f t="shared" si="20"/>
        <v>0</v>
      </c>
      <c r="P148" s="18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76">
        <v>0</v>
      </c>
      <c r="AO148" s="81">
        <f t="shared" si="23"/>
        <v>0</v>
      </c>
      <c r="AP148" s="82">
        <f t="shared" si="24"/>
        <v>0</v>
      </c>
      <c r="AQ148" s="82">
        <f t="shared" si="25"/>
        <v>0</v>
      </c>
      <c r="AR148" s="82">
        <f t="shared" si="26"/>
        <v>0</v>
      </c>
      <c r="AS148" s="83">
        <f t="shared" si="27"/>
        <v>0</v>
      </c>
    </row>
    <row r="149" spans="1:45" x14ac:dyDescent="0.3">
      <c r="A149" s="66">
        <f t="shared" si="28"/>
        <v>145</v>
      </c>
      <c r="B149" s="32"/>
      <c r="C149" s="10"/>
      <c r="D149" s="10"/>
      <c r="E149" s="10"/>
      <c r="F149" s="10"/>
      <c r="G149" s="9"/>
      <c r="H149" s="18">
        <v>0</v>
      </c>
      <c r="I149" s="19">
        <v>0</v>
      </c>
      <c r="J149" s="49">
        <f t="shared" si="21"/>
        <v>0</v>
      </c>
      <c r="K149" s="50">
        <f t="shared" si="22"/>
        <v>0</v>
      </c>
      <c r="L149" s="20"/>
      <c r="M149" s="16">
        <v>0</v>
      </c>
      <c r="N149" s="21">
        <v>0</v>
      </c>
      <c r="O149" s="48">
        <f t="shared" si="20"/>
        <v>0</v>
      </c>
      <c r="P149" s="18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76">
        <v>0</v>
      </c>
      <c r="AO149" s="81">
        <f t="shared" si="23"/>
        <v>0</v>
      </c>
      <c r="AP149" s="82">
        <f t="shared" si="24"/>
        <v>0</v>
      </c>
      <c r="AQ149" s="82">
        <f t="shared" si="25"/>
        <v>0</v>
      </c>
      <c r="AR149" s="82">
        <f t="shared" si="26"/>
        <v>0</v>
      </c>
      <c r="AS149" s="83">
        <f t="shared" si="27"/>
        <v>0</v>
      </c>
    </row>
    <row r="150" spans="1:45" x14ac:dyDescent="0.3">
      <c r="A150" s="66">
        <f t="shared" si="28"/>
        <v>146</v>
      </c>
      <c r="B150" s="32"/>
      <c r="C150" s="10"/>
      <c r="D150" s="10"/>
      <c r="E150" s="10"/>
      <c r="F150" s="10"/>
      <c r="G150" s="9"/>
      <c r="H150" s="18">
        <v>0</v>
      </c>
      <c r="I150" s="19">
        <v>0</v>
      </c>
      <c r="J150" s="49">
        <f t="shared" si="21"/>
        <v>0</v>
      </c>
      <c r="K150" s="50">
        <f t="shared" si="22"/>
        <v>0</v>
      </c>
      <c r="L150" s="20"/>
      <c r="M150" s="16">
        <v>0</v>
      </c>
      <c r="N150" s="21">
        <v>0</v>
      </c>
      <c r="O150" s="48">
        <f t="shared" si="20"/>
        <v>0</v>
      </c>
      <c r="P150" s="18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76">
        <v>0</v>
      </c>
      <c r="AO150" s="81">
        <f t="shared" si="23"/>
        <v>0</v>
      </c>
      <c r="AP150" s="82">
        <f t="shared" si="24"/>
        <v>0</v>
      </c>
      <c r="AQ150" s="82">
        <f t="shared" si="25"/>
        <v>0</v>
      </c>
      <c r="AR150" s="82">
        <f t="shared" si="26"/>
        <v>0</v>
      </c>
      <c r="AS150" s="83">
        <f t="shared" si="27"/>
        <v>0</v>
      </c>
    </row>
    <row r="151" spans="1:45" x14ac:dyDescent="0.3">
      <c r="A151" s="66">
        <f t="shared" si="28"/>
        <v>147</v>
      </c>
      <c r="B151" s="32"/>
      <c r="C151" s="10"/>
      <c r="D151" s="10"/>
      <c r="E151" s="10"/>
      <c r="F151" s="10"/>
      <c r="G151" s="9"/>
      <c r="H151" s="18">
        <v>0</v>
      </c>
      <c r="I151" s="19">
        <v>0</v>
      </c>
      <c r="J151" s="49">
        <f t="shared" si="21"/>
        <v>0</v>
      </c>
      <c r="K151" s="50">
        <f t="shared" si="22"/>
        <v>0</v>
      </c>
      <c r="L151" s="20"/>
      <c r="M151" s="16">
        <v>0</v>
      </c>
      <c r="N151" s="21">
        <v>0</v>
      </c>
      <c r="O151" s="48">
        <f t="shared" si="20"/>
        <v>0</v>
      </c>
      <c r="P151" s="18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76">
        <v>0</v>
      </c>
      <c r="AO151" s="81">
        <f t="shared" si="23"/>
        <v>0</v>
      </c>
      <c r="AP151" s="82">
        <f t="shared" si="24"/>
        <v>0</v>
      </c>
      <c r="AQ151" s="82">
        <f t="shared" si="25"/>
        <v>0</v>
      </c>
      <c r="AR151" s="82">
        <f t="shared" si="26"/>
        <v>0</v>
      </c>
      <c r="AS151" s="83">
        <f t="shared" si="27"/>
        <v>0</v>
      </c>
    </row>
    <row r="152" spans="1:45" x14ac:dyDescent="0.3">
      <c r="A152" s="66">
        <f t="shared" si="28"/>
        <v>148</v>
      </c>
      <c r="B152" s="32"/>
      <c r="C152" s="10"/>
      <c r="D152" s="10"/>
      <c r="E152" s="10"/>
      <c r="F152" s="10"/>
      <c r="G152" s="9"/>
      <c r="H152" s="18">
        <v>0</v>
      </c>
      <c r="I152" s="19">
        <v>0</v>
      </c>
      <c r="J152" s="49">
        <f t="shared" si="21"/>
        <v>0</v>
      </c>
      <c r="K152" s="50">
        <f t="shared" si="22"/>
        <v>0</v>
      </c>
      <c r="L152" s="20"/>
      <c r="M152" s="16">
        <v>0</v>
      </c>
      <c r="N152" s="21">
        <v>0</v>
      </c>
      <c r="O152" s="48">
        <f t="shared" si="20"/>
        <v>0</v>
      </c>
      <c r="P152" s="18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76">
        <v>0</v>
      </c>
      <c r="AO152" s="81">
        <f t="shared" si="23"/>
        <v>0</v>
      </c>
      <c r="AP152" s="82">
        <f t="shared" si="24"/>
        <v>0</v>
      </c>
      <c r="AQ152" s="82">
        <f t="shared" si="25"/>
        <v>0</v>
      </c>
      <c r="AR152" s="82">
        <f t="shared" si="26"/>
        <v>0</v>
      </c>
      <c r="AS152" s="83">
        <f t="shared" si="27"/>
        <v>0</v>
      </c>
    </row>
    <row r="153" spans="1:45" x14ac:dyDescent="0.3">
      <c r="A153" s="66">
        <f t="shared" si="28"/>
        <v>149</v>
      </c>
      <c r="B153" s="32"/>
      <c r="C153" s="10"/>
      <c r="D153" s="10"/>
      <c r="E153" s="10"/>
      <c r="F153" s="10"/>
      <c r="G153" s="9"/>
      <c r="H153" s="18">
        <v>0</v>
      </c>
      <c r="I153" s="19">
        <v>0</v>
      </c>
      <c r="J153" s="49">
        <f t="shared" si="21"/>
        <v>0</v>
      </c>
      <c r="K153" s="50">
        <f t="shared" si="22"/>
        <v>0</v>
      </c>
      <c r="L153" s="20"/>
      <c r="M153" s="16">
        <v>0</v>
      </c>
      <c r="N153" s="21">
        <v>0</v>
      </c>
      <c r="O153" s="48">
        <f t="shared" si="20"/>
        <v>0</v>
      </c>
      <c r="P153" s="18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76">
        <v>0</v>
      </c>
      <c r="AO153" s="81">
        <f t="shared" si="23"/>
        <v>0</v>
      </c>
      <c r="AP153" s="82">
        <f t="shared" si="24"/>
        <v>0</v>
      </c>
      <c r="AQ153" s="82">
        <f t="shared" si="25"/>
        <v>0</v>
      </c>
      <c r="AR153" s="82">
        <f t="shared" si="26"/>
        <v>0</v>
      </c>
      <c r="AS153" s="83">
        <f t="shared" si="27"/>
        <v>0</v>
      </c>
    </row>
    <row r="154" spans="1:45" x14ac:dyDescent="0.3">
      <c r="A154" s="66">
        <f t="shared" si="28"/>
        <v>150</v>
      </c>
      <c r="B154" s="32"/>
      <c r="C154" s="10"/>
      <c r="D154" s="10"/>
      <c r="E154" s="10"/>
      <c r="F154" s="10"/>
      <c r="G154" s="9"/>
      <c r="H154" s="18">
        <v>0</v>
      </c>
      <c r="I154" s="19">
        <v>0</v>
      </c>
      <c r="J154" s="49">
        <f t="shared" si="21"/>
        <v>0</v>
      </c>
      <c r="K154" s="50">
        <f t="shared" si="22"/>
        <v>0</v>
      </c>
      <c r="L154" s="20"/>
      <c r="M154" s="16">
        <v>0</v>
      </c>
      <c r="N154" s="21">
        <v>0</v>
      </c>
      <c r="O154" s="48">
        <f t="shared" si="20"/>
        <v>0</v>
      </c>
      <c r="P154" s="18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76">
        <v>0</v>
      </c>
      <c r="AO154" s="81">
        <f t="shared" si="23"/>
        <v>0</v>
      </c>
      <c r="AP154" s="82">
        <f t="shared" si="24"/>
        <v>0</v>
      </c>
      <c r="AQ154" s="82">
        <f t="shared" si="25"/>
        <v>0</v>
      </c>
      <c r="AR154" s="82">
        <f t="shared" si="26"/>
        <v>0</v>
      </c>
      <c r="AS154" s="83">
        <f t="shared" si="27"/>
        <v>0</v>
      </c>
    </row>
    <row r="155" spans="1:45" x14ac:dyDescent="0.3">
      <c r="A155" s="66">
        <f t="shared" si="28"/>
        <v>151</v>
      </c>
      <c r="B155" s="32"/>
      <c r="C155" s="10"/>
      <c r="D155" s="10"/>
      <c r="E155" s="10"/>
      <c r="F155" s="10"/>
      <c r="G155" s="9"/>
      <c r="H155" s="18">
        <v>0</v>
      </c>
      <c r="I155" s="19">
        <v>0</v>
      </c>
      <c r="J155" s="49">
        <f t="shared" si="21"/>
        <v>0</v>
      </c>
      <c r="K155" s="50">
        <f t="shared" si="22"/>
        <v>0</v>
      </c>
      <c r="L155" s="20"/>
      <c r="M155" s="16">
        <v>0</v>
      </c>
      <c r="N155" s="21">
        <v>0</v>
      </c>
      <c r="O155" s="48">
        <f t="shared" ref="O155:O218" si="29">+K155-M155+N155</f>
        <v>0</v>
      </c>
      <c r="P155" s="18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76">
        <v>0</v>
      </c>
      <c r="AO155" s="81">
        <f t="shared" si="23"/>
        <v>0</v>
      </c>
      <c r="AP155" s="82">
        <f t="shared" si="24"/>
        <v>0</v>
      </c>
      <c r="AQ155" s="82">
        <f t="shared" si="25"/>
        <v>0</v>
      </c>
      <c r="AR155" s="82">
        <f t="shared" si="26"/>
        <v>0</v>
      </c>
      <c r="AS155" s="83">
        <f t="shared" si="27"/>
        <v>0</v>
      </c>
    </row>
    <row r="156" spans="1:45" x14ac:dyDescent="0.3">
      <c r="A156" s="66">
        <f t="shared" si="28"/>
        <v>152</v>
      </c>
      <c r="B156" s="32"/>
      <c r="C156" s="10"/>
      <c r="D156" s="10"/>
      <c r="E156" s="10"/>
      <c r="F156" s="10"/>
      <c r="G156" s="9"/>
      <c r="H156" s="18">
        <v>0</v>
      </c>
      <c r="I156" s="19">
        <v>0</v>
      </c>
      <c r="J156" s="49">
        <f t="shared" si="21"/>
        <v>0</v>
      </c>
      <c r="K156" s="50">
        <f t="shared" si="22"/>
        <v>0</v>
      </c>
      <c r="L156" s="20"/>
      <c r="M156" s="16">
        <v>0</v>
      </c>
      <c r="N156" s="21">
        <v>0</v>
      </c>
      <c r="O156" s="48">
        <f t="shared" si="29"/>
        <v>0</v>
      </c>
      <c r="P156" s="18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76">
        <v>0</v>
      </c>
      <c r="AO156" s="81">
        <f t="shared" si="23"/>
        <v>0</v>
      </c>
      <c r="AP156" s="82">
        <f t="shared" si="24"/>
        <v>0</v>
      </c>
      <c r="AQ156" s="82">
        <f t="shared" si="25"/>
        <v>0</v>
      </c>
      <c r="AR156" s="82">
        <f t="shared" si="26"/>
        <v>0</v>
      </c>
      <c r="AS156" s="83">
        <f t="shared" si="27"/>
        <v>0</v>
      </c>
    </row>
    <row r="157" spans="1:45" x14ac:dyDescent="0.3">
      <c r="A157" s="66">
        <f t="shared" si="28"/>
        <v>153</v>
      </c>
      <c r="B157" s="32"/>
      <c r="C157" s="10"/>
      <c r="D157" s="10"/>
      <c r="E157" s="10"/>
      <c r="F157" s="10"/>
      <c r="G157" s="9"/>
      <c r="H157" s="18">
        <v>0</v>
      </c>
      <c r="I157" s="19">
        <v>0</v>
      </c>
      <c r="J157" s="49">
        <f t="shared" si="21"/>
        <v>0</v>
      </c>
      <c r="K157" s="50">
        <f t="shared" si="22"/>
        <v>0</v>
      </c>
      <c r="L157" s="20"/>
      <c r="M157" s="16">
        <v>0</v>
      </c>
      <c r="N157" s="21">
        <v>0</v>
      </c>
      <c r="O157" s="48">
        <f t="shared" si="29"/>
        <v>0</v>
      </c>
      <c r="P157" s="18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76">
        <v>0</v>
      </c>
      <c r="AO157" s="81">
        <f t="shared" si="23"/>
        <v>0</v>
      </c>
      <c r="AP157" s="82">
        <f t="shared" si="24"/>
        <v>0</v>
      </c>
      <c r="AQ157" s="82">
        <f t="shared" si="25"/>
        <v>0</v>
      </c>
      <c r="AR157" s="82">
        <f t="shared" si="26"/>
        <v>0</v>
      </c>
      <c r="AS157" s="83">
        <f t="shared" si="27"/>
        <v>0</v>
      </c>
    </row>
    <row r="158" spans="1:45" x14ac:dyDescent="0.3">
      <c r="A158" s="66">
        <f t="shared" si="28"/>
        <v>154</v>
      </c>
      <c r="B158" s="32"/>
      <c r="C158" s="10"/>
      <c r="D158" s="10"/>
      <c r="E158" s="10"/>
      <c r="F158" s="10"/>
      <c r="G158" s="9"/>
      <c r="H158" s="18">
        <v>0</v>
      </c>
      <c r="I158" s="19">
        <v>0</v>
      </c>
      <c r="J158" s="49">
        <f t="shared" si="21"/>
        <v>0</v>
      </c>
      <c r="K158" s="50">
        <f t="shared" si="22"/>
        <v>0</v>
      </c>
      <c r="L158" s="20"/>
      <c r="M158" s="16">
        <v>0</v>
      </c>
      <c r="N158" s="21">
        <v>0</v>
      </c>
      <c r="O158" s="48">
        <f t="shared" si="29"/>
        <v>0</v>
      </c>
      <c r="P158" s="18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76">
        <v>0</v>
      </c>
      <c r="AO158" s="81">
        <f t="shared" si="23"/>
        <v>0</v>
      </c>
      <c r="AP158" s="82">
        <f t="shared" si="24"/>
        <v>0</v>
      </c>
      <c r="AQ158" s="82">
        <f t="shared" si="25"/>
        <v>0</v>
      </c>
      <c r="AR158" s="82">
        <f t="shared" si="26"/>
        <v>0</v>
      </c>
      <c r="AS158" s="83">
        <f t="shared" si="27"/>
        <v>0</v>
      </c>
    </row>
    <row r="159" spans="1:45" x14ac:dyDescent="0.3">
      <c r="A159" s="66">
        <f t="shared" si="28"/>
        <v>155</v>
      </c>
      <c r="B159" s="32"/>
      <c r="C159" s="10"/>
      <c r="D159" s="10"/>
      <c r="E159" s="10"/>
      <c r="F159" s="10"/>
      <c r="G159" s="9"/>
      <c r="H159" s="18">
        <v>0</v>
      </c>
      <c r="I159" s="19">
        <v>0</v>
      </c>
      <c r="J159" s="49">
        <f t="shared" si="21"/>
        <v>0</v>
      </c>
      <c r="K159" s="50">
        <f t="shared" si="22"/>
        <v>0</v>
      </c>
      <c r="L159" s="20"/>
      <c r="M159" s="16">
        <v>0</v>
      </c>
      <c r="N159" s="21">
        <v>0</v>
      </c>
      <c r="O159" s="48">
        <f t="shared" si="29"/>
        <v>0</v>
      </c>
      <c r="P159" s="18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76">
        <v>0</v>
      </c>
      <c r="AO159" s="81">
        <f t="shared" si="23"/>
        <v>0</v>
      </c>
      <c r="AP159" s="82">
        <f t="shared" si="24"/>
        <v>0</v>
      </c>
      <c r="AQ159" s="82">
        <f t="shared" si="25"/>
        <v>0</v>
      </c>
      <c r="AR159" s="82">
        <f t="shared" si="26"/>
        <v>0</v>
      </c>
      <c r="AS159" s="83">
        <f t="shared" si="27"/>
        <v>0</v>
      </c>
    </row>
    <row r="160" spans="1:45" x14ac:dyDescent="0.3">
      <c r="A160" s="66">
        <f t="shared" si="28"/>
        <v>156</v>
      </c>
      <c r="B160" s="32"/>
      <c r="C160" s="10"/>
      <c r="D160" s="10"/>
      <c r="E160" s="10"/>
      <c r="F160" s="10"/>
      <c r="G160" s="9"/>
      <c r="H160" s="18">
        <v>0</v>
      </c>
      <c r="I160" s="19">
        <v>0</v>
      </c>
      <c r="J160" s="49">
        <f t="shared" si="21"/>
        <v>0</v>
      </c>
      <c r="K160" s="50">
        <f t="shared" si="22"/>
        <v>0</v>
      </c>
      <c r="L160" s="20"/>
      <c r="M160" s="16">
        <v>0</v>
      </c>
      <c r="N160" s="21">
        <v>0</v>
      </c>
      <c r="O160" s="48">
        <f t="shared" si="29"/>
        <v>0</v>
      </c>
      <c r="P160" s="18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76">
        <v>0</v>
      </c>
      <c r="AO160" s="81">
        <f t="shared" si="23"/>
        <v>0</v>
      </c>
      <c r="AP160" s="82">
        <f t="shared" si="24"/>
        <v>0</v>
      </c>
      <c r="AQ160" s="82">
        <f t="shared" si="25"/>
        <v>0</v>
      </c>
      <c r="AR160" s="82">
        <f t="shared" si="26"/>
        <v>0</v>
      </c>
      <c r="AS160" s="83">
        <f t="shared" si="27"/>
        <v>0</v>
      </c>
    </row>
    <row r="161" spans="1:45" x14ac:dyDescent="0.3">
      <c r="A161" s="66">
        <f t="shared" si="28"/>
        <v>157</v>
      </c>
      <c r="B161" s="32"/>
      <c r="C161" s="10"/>
      <c r="D161" s="10"/>
      <c r="E161" s="10"/>
      <c r="F161" s="10"/>
      <c r="G161" s="9"/>
      <c r="H161" s="18">
        <v>0</v>
      </c>
      <c r="I161" s="19">
        <v>0</v>
      </c>
      <c r="J161" s="49">
        <f t="shared" si="21"/>
        <v>0</v>
      </c>
      <c r="K161" s="50">
        <f t="shared" si="22"/>
        <v>0</v>
      </c>
      <c r="L161" s="20"/>
      <c r="M161" s="16">
        <v>0</v>
      </c>
      <c r="N161" s="21">
        <v>0</v>
      </c>
      <c r="O161" s="48">
        <f t="shared" si="29"/>
        <v>0</v>
      </c>
      <c r="P161" s="18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76">
        <v>0</v>
      </c>
      <c r="AO161" s="81">
        <f t="shared" si="23"/>
        <v>0</v>
      </c>
      <c r="AP161" s="82">
        <f t="shared" si="24"/>
        <v>0</v>
      </c>
      <c r="AQ161" s="82">
        <f t="shared" si="25"/>
        <v>0</v>
      </c>
      <c r="AR161" s="82">
        <f t="shared" si="26"/>
        <v>0</v>
      </c>
      <c r="AS161" s="83">
        <f t="shared" si="27"/>
        <v>0</v>
      </c>
    </row>
    <row r="162" spans="1:45" x14ac:dyDescent="0.3">
      <c r="A162" s="66">
        <f t="shared" si="28"/>
        <v>158</v>
      </c>
      <c r="B162" s="32"/>
      <c r="C162" s="10"/>
      <c r="D162" s="10"/>
      <c r="E162" s="10"/>
      <c r="F162" s="10"/>
      <c r="G162" s="9"/>
      <c r="H162" s="18">
        <v>0</v>
      </c>
      <c r="I162" s="19">
        <v>0</v>
      </c>
      <c r="J162" s="49">
        <f t="shared" si="21"/>
        <v>0</v>
      </c>
      <c r="K162" s="50">
        <f t="shared" si="22"/>
        <v>0</v>
      </c>
      <c r="L162" s="20"/>
      <c r="M162" s="16">
        <v>0</v>
      </c>
      <c r="N162" s="21">
        <v>0</v>
      </c>
      <c r="O162" s="48">
        <f t="shared" si="29"/>
        <v>0</v>
      </c>
      <c r="P162" s="18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76">
        <v>0</v>
      </c>
      <c r="AO162" s="81">
        <f t="shared" si="23"/>
        <v>0</v>
      </c>
      <c r="AP162" s="82">
        <f t="shared" si="24"/>
        <v>0</v>
      </c>
      <c r="AQ162" s="82">
        <f t="shared" si="25"/>
        <v>0</v>
      </c>
      <c r="AR162" s="82">
        <f t="shared" si="26"/>
        <v>0</v>
      </c>
      <c r="AS162" s="83">
        <f t="shared" si="27"/>
        <v>0</v>
      </c>
    </row>
    <row r="163" spans="1:45" x14ac:dyDescent="0.3">
      <c r="A163" s="66">
        <f t="shared" si="28"/>
        <v>159</v>
      </c>
      <c r="B163" s="32"/>
      <c r="C163" s="10"/>
      <c r="D163" s="10"/>
      <c r="E163" s="10"/>
      <c r="F163" s="10"/>
      <c r="G163" s="9"/>
      <c r="H163" s="18">
        <v>0</v>
      </c>
      <c r="I163" s="19">
        <v>0</v>
      </c>
      <c r="J163" s="49">
        <f t="shared" si="21"/>
        <v>0</v>
      </c>
      <c r="K163" s="50">
        <f t="shared" si="22"/>
        <v>0</v>
      </c>
      <c r="L163" s="20"/>
      <c r="M163" s="16">
        <v>0</v>
      </c>
      <c r="N163" s="21">
        <v>0</v>
      </c>
      <c r="O163" s="48">
        <f t="shared" si="29"/>
        <v>0</v>
      </c>
      <c r="P163" s="18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76">
        <v>0</v>
      </c>
      <c r="AO163" s="81">
        <f t="shared" si="23"/>
        <v>0</v>
      </c>
      <c r="AP163" s="82">
        <f t="shared" si="24"/>
        <v>0</v>
      </c>
      <c r="AQ163" s="82">
        <f t="shared" si="25"/>
        <v>0</v>
      </c>
      <c r="AR163" s="82">
        <f t="shared" si="26"/>
        <v>0</v>
      </c>
      <c r="AS163" s="83">
        <f t="shared" si="27"/>
        <v>0</v>
      </c>
    </row>
    <row r="164" spans="1:45" x14ac:dyDescent="0.3">
      <c r="A164" s="66">
        <f t="shared" si="28"/>
        <v>160</v>
      </c>
      <c r="B164" s="32"/>
      <c r="C164" s="10"/>
      <c r="D164" s="10"/>
      <c r="E164" s="10"/>
      <c r="F164" s="10"/>
      <c r="G164" s="9"/>
      <c r="H164" s="18">
        <v>0</v>
      </c>
      <c r="I164" s="19">
        <v>0</v>
      </c>
      <c r="J164" s="49">
        <f t="shared" si="21"/>
        <v>0</v>
      </c>
      <c r="K164" s="50">
        <f t="shared" si="22"/>
        <v>0</v>
      </c>
      <c r="L164" s="20"/>
      <c r="M164" s="16">
        <v>0</v>
      </c>
      <c r="N164" s="21">
        <v>0</v>
      </c>
      <c r="O164" s="48">
        <f t="shared" si="29"/>
        <v>0</v>
      </c>
      <c r="P164" s="18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76">
        <v>0</v>
      </c>
      <c r="AO164" s="81">
        <f t="shared" si="23"/>
        <v>0</v>
      </c>
      <c r="AP164" s="82">
        <f t="shared" si="24"/>
        <v>0</v>
      </c>
      <c r="AQ164" s="82">
        <f t="shared" si="25"/>
        <v>0</v>
      </c>
      <c r="AR164" s="82">
        <f t="shared" si="26"/>
        <v>0</v>
      </c>
      <c r="AS164" s="83">
        <f t="shared" si="27"/>
        <v>0</v>
      </c>
    </row>
    <row r="165" spans="1:45" x14ac:dyDescent="0.3">
      <c r="A165" s="66">
        <f t="shared" si="28"/>
        <v>161</v>
      </c>
      <c r="B165" s="32"/>
      <c r="C165" s="10"/>
      <c r="D165" s="10"/>
      <c r="E165" s="10"/>
      <c r="F165" s="10"/>
      <c r="G165" s="9"/>
      <c r="H165" s="18">
        <v>0</v>
      </c>
      <c r="I165" s="19">
        <v>0</v>
      </c>
      <c r="J165" s="49">
        <f t="shared" si="21"/>
        <v>0</v>
      </c>
      <c r="K165" s="50">
        <f t="shared" si="22"/>
        <v>0</v>
      </c>
      <c r="L165" s="20"/>
      <c r="M165" s="16">
        <v>0</v>
      </c>
      <c r="N165" s="21">
        <v>0</v>
      </c>
      <c r="O165" s="48">
        <f t="shared" si="29"/>
        <v>0</v>
      </c>
      <c r="P165" s="18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76">
        <v>0</v>
      </c>
      <c r="AO165" s="81">
        <f t="shared" si="23"/>
        <v>0</v>
      </c>
      <c r="AP165" s="82">
        <f t="shared" si="24"/>
        <v>0</v>
      </c>
      <c r="AQ165" s="82">
        <f t="shared" si="25"/>
        <v>0</v>
      </c>
      <c r="AR165" s="82">
        <f t="shared" si="26"/>
        <v>0</v>
      </c>
      <c r="AS165" s="83">
        <f t="shared" si="27"/>
        <v>0</v>
      </c>
    </row>
    <row r="166" spans="1:45" x14ac:dyDescent="0.3">
      <c r="A166" s="66">
        <f t="shared" si="28"/>
        <v>162</v>
      </c>
      <c r="B166" s="32"/>
      <c r="C166" s="10"/>
      <c r="D166" s="10"/>
      <c r="E166" s="10"/>
      <c r="F166" s="10"/>
      <c r="G166" s="9"/>
      <c r="H166" s="18">
        <v>0</v>
      </c>
      <c r="I166" s="19">
        <v>0</v>
      </c>
      <c r="J166" s="49">
        <f t="shared" si="21"/>
        <v>0</v>
      </c>
      <c r="K166" s="50">
        <f t="shared" si="22"/>
        <v>0</v>
      </c>
      <c r="L166" s="20"/>
      <c r="M166" s="16">
        <v>0</v>
      </c>
      <c r="N166" s="21">
        <v>0</v>
      </c>
      <c r="O166" s="48">
        <f t="shared" si="29"/>
        <v>0</v>
      </c>
      <c r="P166" s="18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76">
        <v>0</v>
      </c>
      <c r="AO166" s="81">
        <f t="shared" si="23"/>
        <v>0</v>
      </c>
      <c r="AP166" s="82">
        <f t="shared" si="24"/>
        <v>0</v>
      </c>
      <c r="AQ166" s="82">
        <f t="shared" si="25"/>
        <v>0</v>
      </c>
      <c r="AR166" s="82">
        <f t="shared" si="26"/>
        <v>0</v>
      </c>
      <c r="AS166" s="83">
        <f t="shared" si="27"/>
        <v>0</v>
      </c>
    </row>
    <row r="167" spans="1:45" x14ac:dyDescent="0.3">
      <c r="A167" s="66">
        <f t="shared" si="28"/>
        <v>163</v>
      </c>
      <c r="B167" s="32"/>
      <c r="C167" s="10"/>
      <c r="D167" s="10"/>
      <c r="E167" s="10"/>
      <c r="F167" s="10"/>
      <c r="G167" s="9"/>
      <c r="H167" s="18">
        <v>0</v>
      </c>
      <c r="I167" s="19">
        <v>0</v>
      </c>
      <c r="J167" s="49">
        <f t="shared" si="21"/>
        <v>0</v>
      </c>
      <c r="K167" s="50">
        <f t="shared" si="22"/>
        <v>0</v>
      </c>
      <c r="L167" s="20"/>
      <c r="M167" s="16">
        <v>0</v>
      </c>
      <c r="N167" s="21">
        <v>0</v>
      </c>
      <c r="O167" s="48">
        <f t="shared" si="29"/>
        <v>0</v>
      </c>
      <c r="P167" s="18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76">
        <v>0</v>
      </c>
      <c r="AO167" s="81">
        <f t="shared" si="23"/>
        <v>0</v>
      </c>
      <c r="AP167" s="82">
        <f t="shared" si="24"/>
        <v>0</v>
      </c>
      <c r="AQ167" s="82">
        <f t="shared" si="25"/>
        <v>0</v>
      </c>
      <c r="AR167" s="82">
        <f t="shared" si="26"/>
        <v>0</v>
      </c>
      <c r="AS167" s="83">
        <f t="shared" si="27"/>
        <v>0</v>
      </c>
    </row>
    <row r="168" spans="1:45" x14ac:dyDescent="0.3">
      <c r="A168" s="66">
        <f t="shared" si="28"/>
        <v>164</v>
      </c>
      <c r="B168" s="32"/>
      <c r="C168" s="10"/>
      <c r="D168" s="10"/>
      <c r="E168" s="10"/>
      <c r="F168" s="10"/>
      <c r="G168" s="9"/>
      <c r="H168" s="18">
        <v>0</v>
      </c>
      <c r="I168" s="19">
        <v>0</v>
      </c>
      <c r="J168" s="49">
        <f t="shared" si="21"/>
        <v>0</v>
      </c>
      <c r="K168" s="50">
        <f t="shared" si="22"/>
        <v>0</v>
      </c>
      <c r="L168" s="20"/>
      <c r="M168" s="16">
        <v>0</v>
      </c>
      <c r="N168" s="21">
        <v>0</v>
      </c>
      <c r="O168" s="48">
        <f t="shared" si="29"/>
        <v>0</v>
      </c>
      <c r="P168" s="18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76">
        <v>0</v>
      </c>
      <c r="AO168" s="81">
        <f t="shared" si="23"/>
        <v>0</v>
      </c>
      <c r="AP168" s="82">
        <f t="shared" si="24"/>
        <v>0</v>
      </c>
      <c r="AQ168" s="82">
        <f t="shared" si="25"/>
        <v>0</v>
      </c>
      <c r="AR168" s="82">
        <f t="shared" si="26"/>
        <v>0</v>
      </c>
      <c r="AS168" s="83">
        <f t="shared" si="27"/>
        <v>0</v>
      </c>
    </row>
    <row r="169" spans="1:45" x14ac:dyDescent="0.3">
      <c r="A169" s="66">
        <f t="shared" si="28"/>
        <v>165</v>
      </c>
      <c r="B169" s="32"/>
      <c r="C169" s="10"/>
      <c r="D169" s="10"/>
      <c r="E169" s="10"/>
      <c r="F169" s="10"/>
      <c r="G169" s="9"/>
      <c r="H169" s="18">
        <v>0</v>
      </c>
      <c r="I169" s="19">
        <v>0</v>
      </c>
      <c r="J169" s="49">
        <f t="shared" si="21"/>
        <v>0</v>
      </c>
      <c r="K169" s="50">
        <f t="shared" si="22"/>
        <v>0</v>
      </c>
      <c r="L169" s="20"/>
      <c r="M169" s="16">
        <v>0</v>
      </c>
      <c r="N169" s="21">
        <v>0</v>
      </c>
      <c r="O169" s="48">
        <f t="shared" si="29"/>
        <v>0</v>
      </c>
      <c r="P169" s="18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76">
        <v>0</v>
      </c>
      <c r="AO169" s="81">
        <f t="shared" si="23"/>
        <v>0</v>
      </c>
      <c r="AP169" s="82">
        <f t="shared" si="24"/>
        <v>0</v>
      </c>
      <c r="AQ169" s="82">
        <f t="shared" si="25"/>
        <v>0</v>
      </c>
      <c r="AR169" s="82">
        <f t="shared" si="26"/>
        <v>0</v>
      </c>
      <c r="AS169" s="83">
        <f t="shared" si="27"/>
        <v>0</v>
      </c>
    </row>
    <row r="170" spans="1:45" x14ac:dyDescent="0.3">
      <c r="A170" s="66">
        <f t="shared" si="28"/>
        <v>166</v>
      </c>
      <c r="B170" s="32"/>
      <c r="C170" s="10"/>
      <c r="D170" s="10"/>
      <c r="E170" s="10"/>
      <c r="F170" s="10"/>
      <c r="G170" s="9"/>
      <c r="H170" s="18">
        <v>0</v>
      </c>
      <c r="I170" s="19">
        <v>0</v>
      </c>
      <c r="J170" s="49">
        <f t="shared" si="21"/>
        <v>0</v>
      </c>
      <c r="K170" s="50">
        <f t="shared" si="22"/>
        <v>0</v>
      </c>
      <c r="L170" s="20"/>
      <c r="M170" s="16">
        <v>0</v>
      </c>
      <c r="N170" s="21">
        <v>0</v>
      </c>
      <c r="O170" s="48">
        <f t="shared" si="29"/>
        <v>0</v>
      </c>
      <c r="P170" s="18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76">
        <v>0</v>
      </c>
      <c r="AO170" s="81">
        <f t="shared" si="23"/>
        <v>0</v>
      </c>
      <c r="AP170" s="82">
        <f t="shared" si="24"/>
        <v>0</v>
      </c>
      <c r="AQ170" s="82">
        <f t="shared" si="25"/>
        <v>0</v>
      </c>
      <c r="AR170" s="82">
        <f t="shared" si="26"/>
        <v>0</v>
      </c>
      <c r="AS170" s="83">
        <f t="shared" si="27"/>
        <v>0</v>
      </c>
    </row>
    <row r="171" spans="1:45" x14ac:dyDescent="0.3">
      <c r="A171" s="66">
        <f t="shared" si="28"/>
        <v>167</v>
      </c>
      <c r="B171" s="32"/>
      <c r="C171" s="10"/>
      <c r="D171" s="10"/>
      <c r="E171" s="10"/>
      <c r="F171" s="10"/>
      <c r="G171" s="9"/>
      <c r="H171" s="18">
        <v>0</v>
      </c>
      <c r="I171" s="19">
        <v>0</v>
      </c>
      <c r="J171" s="49">
        <f t="shared" si="21"/>
        <v>0</v>
      </c>
      <c r="K171" s="50">
        <f t="shared" si="22"/>
        <v>0</v>
      </c>
      <c r="L171" s="20"/>
      <c r="M171" s="16">
        <v>0</v>
      </c>
      <c r="N171" s="21">
        <v>0</v>
      </c>
      <c r="O171" s="48">
        <f t="shared" si="29"/>
        <v>0</v>
      </c>
      <c r="P171" s="18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76">
        <v>0</v>
      </c>
      <c r="AO171" s="81">
        <f t="shared" si="23"/>
        <v>0</v>
      </c>
      <c r="AP171" s="82">
        <f t="shared" si="24"/>
        <v>0</v>
      </c>
      <c r="AQ171" s="82">
        <f t="shared" si="25"/>
        <v>0</v>
      </c>
      <c r="AR171" s="82">
        <f t="shared" si="26"/>
        <v>0</v>
      </c>
      <c r="AS171" s="83">
        <f t="shared" si="27"/>
        <v>0</v>
      </c>
    </row>
    <row r="172" spans="1:45" x14ac:dyDescent="0.3">
      <c r="A172" s="66">
        <f t="shared" si="28"/>
        <v>168</v>
      </c>
      <c r="B172" s="32"/>
      <c r="C172" s="10"/>
      <c r="D172" s="10"/>
      <c r="E172" s="10"/>
      <c r="F172" s="10"/>
      <c r="G172" s="9"/>
      <c r="H172" s="18">
        <v>0</v>
      </c>
      <c r="I172" s="19">
        <v>0</v>
      </c>
      <c r="J172" s="49">
        <f t="shared" si="21"/>
        <v>0</v>
      </c>
      <c r="K172" s="50">
        <f t="shared" si="22"/>
        <v>0</v>
      </c>
      <c r="L172" s="20"/>
      <c r="M172" s="16">
        <v>0</v>
      </c>
      <c r="N172" s="21">
        <v>0</v>
      </c>
      <c r="O172" s="48">
        <f t="shared" si="29"/>
        <v>0</v>
      </c>
      <c r="P172" s="18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76">
        <v>0</v>
      </c>
      <c r="AO172" s="81">
        <f t="shared" si="23"/>
        <v>0</v>
      </c>
      <c r="AP172" s="82">
        <f t="shared" si="24"/>
        <v>0</v>
      </c>
      <c r="AQ172" s="82">
        <f t="shared" si="25"/>
        <v>0</v>
      </c>
      <c r="AR172" s="82">
        <f t="shared" si="26"/>
        <v>0</v>
      </c>
      <c r="AS172" s="83">
        <f t="shared" si="27"/>
        <v>0</v>
      </c>
    </row>
    <row r="173" spans="1:45" x14ac:dyDescent="0.3">
      <c r="A173" s="66">
        <f t="shared" si="28"/>
        <v>169</v>
      </c>
      <c r="B173" s="32"/>
      <c r="C173" s="10"/>
      <c r="D173" s="10"/>
      <c r="E173" s="10"/>
      <c r="F173" s="10"/>
      <c r="G173" s="9"/>
      <c r="H173" s="18">
        <v>0</v>
      </c>
      <c r="I173" s="19">
        <v>0</v>
      </c>
      <c r="J173" s="49">
        <f t="shared" si="21"/>
        <v>0</v>
      </c>
      <c r="K173" s="50">
        <f t="shared" si="22"/>
        <v>0</v>
      </c>
      <c r="L173" s="20"/>
      <c r="M173" s="16">
        <v>0</v>
      </c>
      <c r="N173" s="21">
        <v>0</v>
      </c>
      <c r="O173" s="48">
        <f t="shared" si="29"/>
        <v>0</v>
      </c>
      <c r="P173" s="18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76">
        <v>0</v>
      </c>
      <c r="AO173" s="81">
        <f t="shared" si="23"/>
        <v>0</v>
      </c>
      <c r="AP173" s="82">
        <f t="shared" si="24"/>
        <v>0</v>
      </c>
      <c r="AQ173" s="82">
        <f t="shared" si="25"/>
        <v>0</v>
      </c>
      <c r="AR173" s="82">
        <f t="shared" si="26"/>
        <v>0</v>
      </c>
      <c r="AS173" s="83">
        <f t="shared" si="27"/>
        <v>0</v>
      </c>
    </row>
    <row r="174" spans="1:45" x14ac:dyDescent="0.3">
      <c r="A174" s="66">
        <f t="shared" si="28"/>
        <v>170</v>
      </c>
      <c r="B174" s="32"/>
      <c r="C174" s="10"/>
      <c r="D174" s="10"/>
      <c r="E174" s="10"/>
      <c r="F174" s="10"/>
      <c r="G174" s="9"/>
      <c r="H174" s="18">
        <v>0</v>
      </c>
      <c r="I174" s="19">
        <v>0</v>
      </c>
      <c r="J174" s="49">
        <f t="shared" si="21"/>
        <v>0</v>
      </c>
      <c r="K174" s="50">
        <f t="shared" si="22"/>
        <v>0</v>
      </c>
      <c r="L174" s="20"/>
      <c r="M174" s="16">
        <v>0</v>
      </c>
      <c r="N174" s="21">
        <v>0</v>
      </c>
      <c r="O174" s="48">
        <f t="shared" si="29"/>
        <v>0</v>
      </c>
      <c r="P174" s="18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76">
        <v>0</v>
      </c>
      <c r="AO174" s="81">
        <f t="shared" si="23"/>
        <v>0</v>
      </c>
      <c r="AP174" s="82">
        <f t="shared" si="24"/>
        <v>0</v>
      </c>
      <c r="AQ174" s="82">
        <f t="shared" si="25"/>
        <v>0</v>
      </c>
      <c r="AR174" s="82">
        <f t="shared" si="26"/>
        <v>0</v>
      </c>
      <c r="AS174" s="83">
        <f t="shared" si="27"/>
        <v>0</v>
      </c>
    </row>
    <row r="175" spans="1:45" x14ac:dyDescent="0.3">
      <c r="A175" s="66">
        <f t="shared" si="28"/>
        <v>171</v>
      </c>
      <c r="B175" s="32"/>
      <c r="C175" s="10"/>
      <c r="D175" s="10"/>
      <c r="E175" s="10"/>
      <c r="F175" s="10"/>
      <c r="G175" s="9"/>
      <c r="H175" s="18">
        <v>0</v>
      </c>
      <c r="I175" s="19">
        <v>0</v>
      </c>
      <c r="J175" s="49">
        <f t="shared" si="21"/>
        <v>0</v>
      </c>
      <c r="K175" s="50">
        <f t="shared" si="22"/>
        <v>0</v>
      </c>
      <c r="L175" s="20"/>
      <c r="M175" s="16">
        <v>0</v>
      </c>
      <c r="N175" s="21">
        <v>0</v>
      </c>
      <c r="O175" s="48">
        <f t="shared" si="29"/>
        <v>0</v>
      </c>
      <c r="P175" s="18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76">
        <v>0</v>
      </c>
      <c r="AO175" s="81">
        <f t="shared" si="23"/>
        <v>0</v>
      </c>
      <c r="AP175" s="82">
        <f t="shared" si="24"/>
        <v>0</v>
      </c>
      <c r="AQ175" s="82">
        <f t="shared" si="25"/>
        <v>0</v>
      </c>
      <c r="AR175" s="82">
        <f t="shared" si="26"/>
        <v>0</v>
      </c>
      <c r="AS175" s="83">
        <f t="shared" si="27"/>
        <v>0</v>
      </c>
    </row>
    <row r="176" spans="1:45" x14ac:dyDescent="0.3">
      <c r="A176" s="66">
        <f t="shared" si="28"/>
        <v>172</v>
      </c>
      <c r="B176" s="32"/>
      <c r="C176" s="10"/>
      <c r="D176" s="10"/>
      <c r="E176" s="10"/>
      <c r="F176" s="10"/>
      <c r="G176" s="9"/>
      <c r="H176" s="18">
        <v>0</v>
      </c>
      <c r="I176" s="19">
        <v>0</v>
      </c>
      <c r="J176" s="49">
        <f t="shared" si="21"/>
        <v>0</v>
      </c>
      <c r="K176" s="50">
        <f t="shared" si="22"/>
        <v>0</v>
      </c>
      <c r="L176" s="20"/>
      <c r="M176" s="16">
        <v>0</v>
      </c>
      <c r="N176" s="21">
        <v>0</v>
      </c>
      <c r="O176" s="48">
        <f t="shared" si="29"/>
        <v>0</v>
      </c>
      <c r="P176" s="18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76">
        <v>0</v>
      </c>
      <c r="AO176" s="81">
        <f t="shared" si="23"/>
        <v>0</v>
      </c>
      <c r="AP176" s="82">
        <f t="shared" si="24"/>
        <v>0</v>
      </c>
      <c r="AQ176" s="82">
        <f t="shared" si="25"/>
        <v>0</v>
      </c>
      <c r="AR176" s="82">
        <f t="shared" si="26"/>
        <v>0</v>
      </c>
      <c r="AS176" s="83">
        <f t="shared" si="27"/>
        <v>0</v>
      </c>
    </row>
    <row r="177" spans="1:45" x14ac:dyDescent="0.3">
      <c r="A177" s="66">
        <f t="shared" si="28"/>
        <v>173</v>
      </c>
      <c r="B177" s="32"/>
      <c r="C177" s="10"/>
      <c r="D177" s="10"/>
      <c r="E177" s="10"/>
      <c r="F177" s="10"/>
      <c r="G177" s="9"/>
      <c r="H177" s="18">
        <v>0</v>
      </c>
      <c r="I177" s="19">
        <v>0</v>
      </c>
      <c r="J177" s="49">
        <f t="shared" si="21"/>
        <v>0</v>
      </c>
      <c r="K177" s="50">
        <f t="shared" si="22"/>
        <v>0</v>
      </c>
      <c r="L177" s="20"/>
      <c r="M177" s="16">
        <v>0</v>
      </c>
      <c r="N177" s="21">
        <v>0</v>
      </c>
      <c r="O177" s="48">
        <f t="shared" si="29"/>
        <v>0</v>
      </c>
      <c r="P177" s="18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76">
        <v>0</v>
      </c>
      <c r="AO177" s="81">
        <f t="shared" si="23"/>
        <v>0</v>
      </c>
      <c r="AP177" s="82">
        <f t="shared" si="24"/>
        <v>0</v>
      </c>
      <c r="AQ177" s="82">
        <f t="shared" si="25"/>
        <v>0</v>
      </c>
      <c r="AR177" s="82">
        <f t="shared" si="26"/>
        <v>0</v>
      </c>
      <c r="AS177" s="83">
        <f t="shared" si="27"/>
        <v>0</v>
      </c>
    </row>
    <row r="178" spans="1:45" x14ac:dyDescent="0.3">
      <c r="A178" s="66">
        <f t="shared" si="28"/>
        <v>174</v>
      </c>
      <c r="B178" s="32"/>
      <c r="C178" s="10"/>
      <c r="D178" s="10"/>
      <c r="E178" s="10"/>
      <c r="F178" s="10"/>
      <c r="G178" s="9"/>
      <c r="H178" s="18">
        <v>0</v>
      </c>
      <c r="I178" s="19">
        <v>0</v>
      </c>
      <c r="J178" s="49">
        <f t="shared" si="21"/>
        <v>0</v>
      </c>
      <c r="K178" s="50">
        <f t="shared" si="22"/>
        <v>0</v>
      </c>
      <c r="L178" s="20"/>
      <c r="M178" s="16">
        <v>0</v>
      </c>
      <c r="N178" s="21">
        <v>0</v>
      </c>
      <c r="O178" s="48">
        <f t="shared" si="29"/>
        <v>0</v>
      </c>
      <c r="P178" s="18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76">
        <v>0</v>
      </c>
      <c r="AO178" s="81">
        <f t="shared" si="23"/>
        <v>0</v>
      </c>
      <c r="AP178" s="82">
        <f t="shared" si="24"/>
        <v>0</v>
      </c>
      <c r="AQ178" s="82">
        <f t="shared" si="25"/>
        <v>0</v>
      </c>
      <c r="AR178" s="82">
        <f t="shared" si="26"/>
        <v>0</v>
      </c>
      <c r="AS178" s="83">
        <f t="shared" si="27"/>
        <v>0</v>
      </c>
    </row>
    <row r="179" spans="1:45" x14ac:dyDescent="0.3">
      <c r="A179" s="66">
        <f t="shared" si="28"/>
        <v>175</v>
      </c>
      <c r="B179" s="32"/>
      <c r="C179" s="10"/>
      <c r="D179" s="10"/>
      <c r="E179" s="10"/>
      <c r="F179" s="10"/>
      <c r="G179" s="9"/>
      <c r="H179" s="18">
        <v>0</v>
      </c>
      <c r="I179" s="19">
        <v>0</v>
      </c>
      <c r="J179" s="49">
        <f t="shared" si="21"/>
        <v>0</v>
      </c>
      <c r="K179" s="50">
        <f t="shared" si="22"/>
        <v>0</v>
      </c>
      <c r="L179" s="20"/>
      <c r="M179" s="16">
        <v>0</v>
      </c>
      <c r="N179" s="21">
        <v>0</v>
      </c>
      <c r="O179" s="48">
        <f t="shared" si="29"/>
        <v>0</v>
      </c>
      <c r="P179" s="18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76">
        <v>0</v>
      </c>
      <c r="AO179" s="81">
        <f t="shared" si="23"/>
        <v>0</v>
      </c>
      <c r="AP179" s="82">
        <f t="shared" si="24"/>
        <v>0</v>
      </c>
      <c r="AQ179" s="82">
        <f t="shared" si="25"/>
        <v>0</v>
      </c>
      <c r="AR179" s="82">
        <f t="shared" si="26"/>
        <v>0</v>
      </c>
      <c r="AS179" s="83">
        <f t="shared" si="27"/>
        <v>0</v>
      </c>
    </row>
    <row r="180" spans="1:45" x14ac:dyDescent="0.3">
      <c r="A180" s="66">
        <f t="shared" si="28"/>
        <v>176</v>
      </c>
      <c r="B180" s="32"/>
      <c r="C180" s="10"/>
      <c r="D180" s="10"/>
      <c r="E180" s="10"/>
      <c r="F180" s="10"/>
      <c r="G180" s="9"/>
      <c r="H180" s="18">
        <v>0</v>
      </c>
      <c r="I180" s="19">
        <v>0</v>
      </c>
      <c r="J180" s="49">
        <f t="shared" si="21"/>
        <v>0</v>
      </c>
      <c r="K180" s="50">
        <f t="shared" si="22"/>
        <v>0</v>
      </c>
      <c r="L180" s="20"/>
      <c r="M180" s="16">
        <v>0</v>
      </c>
      <c r="N180" s="21">
        <v>0</v>
      </c>
      <c r="O180" s="48">
        <f t="shared" si="29"/>
        <v>0</v>
      </c>
      <c r="P180" s="18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76">
        <v>0</v>
      </c>
      <c r="AO180" s="81">
        <f t="shared" si="23"/>
        <v>0</v>
      </c>
      <c r="AP180" s="82">
        <f t="shared" si="24"/>
        <v>0</v>
      </c>
      <c r="AQ180" s="82">
        <f t="shared" si="25"/>
        <v>0</v>
      </c>
      <c r="AR180" s="82">
        <f t="shared" si="26"/>
        <v>0</v>
      </c>
      <c r="AS180" s="83">
        <f t="shared" si="27"/>
        <v>0</v>
      </c>
    </row>
    <row r="181" spans="1:45" x14ac:dyDescent="0.3">
      <c r="A181" s="66">
        <f t="shared" si="28"/>
        <v>177</v>
      </c>
      <c r="B181" s="32"/>
      <c r="C181" s="10"/>
      <c r="D181" s="10"/>
      <c r="E181" s="10"/>
      <c r="F181" s="10"/>
      <c r="G181" s="9"/>
      <c r="H181" s="18">
        <v>0</v>
      </c>
      <c r="I181" s="19">
        <v>0</v>
      </c>
      <c r="J181" s="49">
        <f t="shared" si="21"/>
        <v>0</v>
      </c>
      <c r="K181" s="50">
        <f t="shared" si="22"/>
        <v>0</v>
      </c>
      <c r="L181" s="20"/>
      <c r="M181" s="16">
        <v>0</v>
      </c>
      <c r="N181" s="21">
        <v>0</v>
      </c>
      <c r="O181" s="48">
        <f t="shared" si="29"/>
        <v>0</v>
      </c>
      <c r="P181" s="18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76">
        <v>0</v>
      </c>
      <c r="AO181" s="81">
        <f t="shared" si="23"/>
        <v>0</v>
      </c>
      <c r="AP181" s="82">
        <f t="shared" si="24"/>
        <v>0</v>
      </c>
      <c r="AQ181" s="82">
        <f t="shared" si="25"/>
        <v>0</v>
      </c>
      <c r="AR181" s="82">
        <f t="shared" si="26"/>
        <v>0</v>
      </c>
      <c r="AS181" s="83">
        <f t="shared" si="27"/>
        <v>0</v>
      </c>
    </row>
    <row r="182" spans="1:45" x14ac:dyDescent="0.3">
      <c r="A182" s="66">
        <f t="shared" si="28"/>
        <v>178</v>
      </c>
      <c r="B182" s="32"/>
      <c r="C182" s="10"/>
      <c r="D182" s="10"/>
      <c r="E182" s="10"/>
      <c r="F182" s="10"/>
      <c r="G182" s="9"/>
      <c r="H182" s="18">
        <v>0</v>
      </c>
      <c r="I182" s="19">
        <v>0</v>
      </c>
      <c r="J182" s="49">
        <f t="shared" si="21"/>
        <v>0</v>
      </c>
      <c r="K182" s="50">
        <f t="shared" si="22"/>
        <v>0</v>
      </c>
      <c r="L182" s="20"/>
      <c r="M182" s="16">
        <v>0</v>
      </c>
      <c r="N182" s="21">
        <v>0</v>
      </c>
      <c r="O182" s="48">
        <f t="shared" si="29"/>
        <v>0</v>
      </c>
      <c r="P182" s="18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76">
        <v>0</v>
      </c>
      <c r="AO182" s="81">
        <f t="shared" si="23"/>
        <v>0</v>
      </c>
      <c r="AP182" s="82">
        <f t="shared" si="24"/>
        <v>0</v>
      </c>
      <c r="AQ182" s="82">
        <f t="shared" si="25"/>
        <v>0</v>
      </c>
      <c r="AR182" s="82">
        <f t="shared" si="26"/>
        <v>0</v>
      </c>
      <c r="AS182" s="83">
        <f t="shared" si="27"/>
        <v>0</v>
      </c>
    </row>
    <row r="183" spans="1:45" x14ac:dyDescent="0.3">
      <c r="A183" s="66">
        <f t="shared" si="28"/>
        <v>179</v>
      </c>
      <c r="B183" s="32"/>
      <c r="C183" s="10"/>
      <c r="D183" s="10"/>
      <c r="E183" s="10"/>
      <c r="F183" s="10"/>
      <c r="G183" s="9"/>
      <c r="H183" s="18">
        <v>0</v>
      </c>
      <c r="I183" s="19">
        <v>0</v>
      </c>
      <c r="J183" s="49">
        <f t="shared" si="21"/>
        <v>0</v>
      </c>
      <c r="K183" s="50">
        <f t="shared" si="22"/>
        <v>0</v>
      </c>
      <c r="L183" s="20"/>
      <c r="M183" s="16">
        <v>0</v>
      </c>
      <c r="N183" s="21">
        <v>0</v>
      </c>
      <c r="O183" s="48">
        <f t="shared" si="29"/>
        <v>0</v>
      </c>
      <c r="P183" s="18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76">
        <v>0</v>
      </c>
      <c r="AO183" s="81">
        <f t="shared" si="23"/>
        <v>0</v>
      </c>
      <c r="AP183" s="82">
        <f t="shared" si="24"/>
        <v>0</v>
      </c>
      <c r="AQ183" s="82">
        <f t="shared" si="25"/>
        <v>0</v>
      </c>
      <c r="AR183" s="82">
        <f t="shared" si="26"/>
        <v>0</v>
      </c>
      <c r="AS183" s="83">
        <f t="shared" si="27"/>
        <v>0</v>
      </c>
    </row>
    <row r="184" spans="1:45" x14ac:dyDescent="0.3">
      <c r="A184" s="66">
        <f t="shared" si="28"/>
        <v>180</v>
      </c>
      <c r="B184" s="32"/>
      <c r="C184" s="10"/>
      <c r="D184" s="10"/>
      <c r="E184" s="10"/>
      <c r="F184" s="10"/>
      <c r="G184" s="9"/>
      <c r="H184" s="18">
        <v>0</v>
      </c>
      <c r="I184" s="19">
        <v>0</v>
      </c>
      <c r="J184" s="49">
        <f t="shared" si="21"/>
        <v>0</v>
      </c>
      <c r="K184" s="50">
        <f t="shared" si="22"/>
        <v>0</v>
      </c>
      <c r="L184" s="20"/>
      <c r="M184" s="16">
        <v>0</v>
      </c>
      <c r="N184" s="21">
        <v>0</v>
      </c>
      <c r="O184" s="48">
        <f t="shared" si="29"/>
        <v>0</v>
      </c>
      <c r="P184" s="18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0</v>
      </c>
      <c r="AN184" s="76">
        <v>0</v>
      </c>
      <c r="AO184" s="81">
        <f t="shared" si="23"/>
        <v>0</v>
      </c>
      <c r="AP184" s="82">
        <f t="shared" si="24"/>
        <v>0</v>
      </c>
      <c r="AQ184" s="82">
        <f t="shared" si="25"/>
        <v>0</v>
      </c>
      <c r="AR184" s="82">
        <f t="shared" si="26"/>
        <v>0</v>
      </c>
      <c r="AS184" s="83">
        <f t="shared" si="27"/>
        <v>0</v>
      </c>
    </row>
    <row r="185" spans="1:45" x14ac:dyDescent="0.3">
      <c r="A185" s="66">
        <f t="shared" si="28"/>
        <v>181</v>
      </c>
      <c r="B185" s="32"/>
      <c r="C185" s="10"/>
      <c r="D185" s="10"/>
      <c r="E185" s="10"/>
      <c r="F185" s="10"/>
      <c r="G185" s="9"/>
      <c r="H185" s="18">
        <v>0</v>
      </c>
      <c r="I185" s="19">
        <v>0</v>
      </c>
      <c r="J185" s="49">
        <f t="shared" si="21"/>
        <v>0</v>
      </c>
      <c r="K185" s="50">
        <f t="shared" si="22"/>
        <v>0</v>
      </c>
      <c r="L185" s="20"/>
      <c r="M185" s="16">
        <v>0</v>
      </c>
      <c r="N185" s="21">
        <v>0</v>
      </c>
      <c r="O185" s="48">
        <f t="shared" si="29"/>
        <v>0</v>
      </c>
      <c r="P185" s="18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10">
        <v>0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0</v>
      </c>
      <c r="AN185" s="76">
        <v>0</v>
      </c>
      <c r="AO185" s="81">
        <f t="shared" si="23"/>
        <v>0</v>
      </c>
      <c r="AP185" s="82">
        <f t="shared" si="24"/>
        <v>0</v>
      </c>
      <c r="AQ185" s="82">
        <f t="shared" si="25"/>
        <v>0</v>
      </c>
      <c r="AR185" s="82">
        <f t="shared" si="26"/>
        <v>0</v>
      </c>
      <c r="AS185" s="83">
        <f t="shared" si="27"/>
        <v>0</v>
      </c>
    </row>
    <row r="186" spans="1:45" x14ac:dyDescent="0.3">
      <c r="A186" s="66">
        <f t="shared" si="28"/>
        <v>182</v>
      </c>
      <c r="B186" s="32"/>
      <c r="C186" s="10"/>
      <c r="D186" s="10"/>
      <c r="E186" s="10"/>
      <c r="F186" s="10"/>
      <c r="G186" s="9"/>
      <c r="H186" s="18">
        <v>0</v>
      </c>
      <c r="I186" s="19">
        <v>0</v>
      </c>
      <c r="J186" s="49">
        <f t="shared" si="21"/>
        <v>0</v>
      </c>
      <c r="K186" s="50">
        <f t="shared" si="22"/>
        <v>0</v>
      </c>
      <c r="L186" s="20"/>
      <c r="M186" s="16">
        <v>0</v>
      </c>
      <c r="N186" s="21">
        <v>0</v>
      </c>
      <c r="O186" s="48">
        <f t="shared" si="29"/>
        <v>0</v>
      </c>
      <c r="P186" s="18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76">
        <v>0</v>
      </c>
      <c r="AO186" s="81">
        <f t="shared" si="23"/>
        <v>0</v>
      </c>
      <c r="AP186" s="82">
        <f t="shared" si="24"/>
        <v>0</v>
      </c>
      <c r="AQ186" s="82">
        <f t="shared" si="25"/>
        <v>0</v>
      </c>
      <c r="AR186" s="82">
        <f t="shared" si="26"/>
        <v>0</v>
      </c>
      <c r="AS186" s="83">
        <f t="shared" si="27"/>
        <v>0</v>
      </c>
    </row>
    <row r="187" spans="1:45" x14ac:dyDescent="0.3">
      <c r="A187" s="66">
        <f t="shared" si="28"/>
        <v>183</v>
      </c>
      <c r="B187" s="32"/>
      <c r="C187" s="10"/>
      <c r="D187" s="10"/>
      <c r="E187" s="10"/>
      <c r="F187" s="10"/>
      <c r="G187" s="9"/>
      <c r="H187" s="18">
        <v>0</v>
      </c>
      <c r="I187" s="19">
        <v>0</v>
      </c>
      <c r="J187" s="49">
        <f t="shared" si="21"/>
        <v>0</v>
      </c>
      <c r="K187" s="50">
        <f t="shared" si="22"/>
        <v>0</v>
      </c>
      <c r="L187" s="20"/>
      <c r="M187" s="16">
        <v>0</v>
      </c>
      <c r="N187" s="21">
        <v>0</v>
      </c>
      <c r="O187" s="48">
        <f t="shared" si="29"/>
        <v>0</v>
      </c>
      <c r="P187" s="18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0">
        <v>0</v>
      </c>
      <c r="AM187" s="10">
        <v>0</v>
      </c>
      <c r="AN187" s="76">
        <v>0</v>
      </c>
      <c r="AO187" s="81">
        <f t="shared" si="23"/>
        <v>0</v>
      </c>
      <c r="AP187" s="82">
        <f t="shared" si="24"/>
        <v>0</v>
      </c>
      <c r="AQ187" s="82">
        <f t="shared" si="25"/>
        <v>0</v>
      </c>
      <c r="AR187" s="82">
        <f t="shared" si="26"/>
        <v>0</v>
      </c>
      <c r="AS187" s="83">
        <f t="shared" si="27"/>
        <v>0</v>
      </c>
    </row>
    <row r="188" spans="1:45" x14ac:dyDescent="0.3">
      <c r="A188" s="66">
        <f t="shared" si="28"/>
        <v>184</v>
      </c>
      <c r="B188" s="32"/>
      <c r="C188" s="10"/>
      <c r="D188" s="10"/>
      <c r="E188" s="10"/>
      <c r="F188" s="10"/>
      <c r="G188" s="9"/>
      <c r="H188" s="18">
        <v>0</v>
      </c>
      <c r="I188" s="19">
        <v>0</v>
      </c>
      <c r="J188" s="49">
        <f t="shared" si="21"/>
        <v>0</v>
      </c>
      <c r="K188" s="50">
        <f t="shared" si="22"/>
        <v>0</v>
      </c>
      <c r="L188" s="20"/>
      <c r="M188" s="16">
        <v>0</v>
      </c>
      <c r="N188" s="21">
        <v>0</v>
      </c>
      <c r="O188" s="48">
        <f t="shared" si="29"/>
        <v>0</v>
      </c>
      <c r="P188" s="18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10">
        <v>0</v>
      </c>
      <c r="AK188" s="10">
        <v>0</v>
      </c>
      <c r="AL188" s="10">
        <v>0</v>
      </c>
      <c r="AM188" s="10">
        <v>0</v>
      </c>
      <c r="AN188" s="76">
        <v>0</v>
      </c>
      <c r="AO188" s="81">
        <f t="shared" si="23"/>
        <v>0</v>
      </c>
      <c r="AP188" s="82">
        <f t="shared" si="24"/>
        <v>0</v>
      </c>
      <c r="AQ188" s="82">
        <f t="shared" si="25"/>
        <v>0</v>
      </c>
      <c r="AR188" s="82">
        <f t="shared" si="26"/>
        <v>0</v>
      </c>
      <c r="AS188" s="83">
        <f t="shared" si="27"/>
        <v>0</v>
      </c>
    </row>
    <row r="189" spans="1:45" x14ac:dyDescent="0.3">
      <c r="A189" s="66">
        <f t="shared" si="28"/>
        <v>185</v>
      </c>
      <c r="B189" s="32"/>
      <c r="C189" s="10"/>
      <c r="D189" s="10"/>
      <c r="E189" s="10"/>
      <c r="F189" s="10"/>
      <c r="G189" s="9"/>
      <c r="H189" s="18">
        <v>0</v>
      </c>
      <c r="I189" s="19">
        <v>0</v>
      </c>
      <c r="J189" s="49">
        <f t="shared" si="21"/>
        <v>0</v>
      </c>
      <c r="K189" s="50">
        <f t="shared" si="22"/>
        <v>0</v>
      </c>
      <c r="L189" s="20"/>
      <c r="M189" s="16">
        <v>0</v>
      </c>
      <c r="N189" s="21">
        <v>0</v>
      </c>
      <c r="O189" s="48">
        <f t="shared" si="29"/>
        <v>0</v>
      </c>
      <c r="P189" s="18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76">
        <v>0</v>
      </c>
      <c r="AO189" s="81">
        <f t="shared" si="23"/>
        <v>0</v>
      </c>
      <c r="AP189" s="82">
        <f t="shared" si="24"/>
        <v>0</v>
      </c>
      <c r="AQ189" s="82">
        <f t="shared" si="25"/>
        <v>0</v>
      </c>
      <c r="AR189" s="82">
        <f t="shared" si="26"/>
        <v>0</v>
      </c>
      <c r="AS189" s="83">
        <f t="shared" si="27"/>
        <v>0</v>
      </c>
    </row>
    <row r="190" spans="1:45" x14ac:dyDescent="0.3">
      <c r="A190" s="66">
        <f t="shared" si="28"/>
        <v>186</v>
      </c>
      <c r="B190" s="32"/>
      <c r="C190" s="10"/>
      <c r="D190" s="10"/>
      <c r="E190" s="10"/>
      <c r="F190" s="10"/>
      <c r="G190" s="9"/>
      <c r="H190" s="18">
        <v>0</v>
      </c>
      <c r="I190" s="19">
        <v>0</v>
      </c>
      <c r="J190" s="49">
        <f t="shared" si="21"/>
        <v>0</v>
      </c>
      <c r="K190" s="50">
        <f t="shared" si="22"/>
        <v>0</v>
      </c>
      <c r="L190" s="20"/>
      <c r="M190" s="16">
        <v>0</v>
      </c>
      <c r="N190" s="21">
        <v>0</v>
      </c>
      <c r="O190" s="48">
        <f t="shared" si="29"/>
        <v>0</v>
      </c>
      <c r="P190" s="18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  <c r="AG190" s="10">
        <v>0</v>
      </c>
      <c r="AH190" s="10">
        <v>0</v>
      </c>
      <c r="AI190" s="10">
        <v>0</v>
      </c>
      <c r="AJ190" s="10">
        <v>0</v>
      </c>
      <c r="AK190" s="10">
        <v>0</v>
      </c>
      <c r="AL190" s="10">
        <v>0</v>
      </c>
      <c r="AM190" s="10">
        <v>0</v>
      </c>
      <c r="AN190" s="76">
        <v>0</v>
      </c>
      <c r="AO190" s="81">
        <f t="shared" si="23"/>
        <v>0</v>
      </c>
      <c r="AP190" s="82">
        <f t="shared" si="24"/>
        <v>0</v>
      </c>
      <c r="AQ190" s="82">
        <f t="shared" si="25"/>
        <v>0</v>
      </c>
      <c r="AR190" s="82">
        <f t="shared" si="26"/>
        <v>0</v>
      </c>
      <c r="AS190" s="83">
        <f t="shared" si="27"/>
        <v>0</v>
      </c>
    </row>
    <row r="191" spans="1:45" x14ac:dyDescent="0.3">
      <c r="A191" s="66">
        <f t="shared" si="28"/>
        <v>187</v>
      </c>
      <c r="B191" s="32"/>
      <c r="C191" s="10"/>
      <c r="D191" s="10"/>
      <c r="E191" s="10"/>
      <c r="F191" s="10"/>
      <c r="G191" s="9"/>
      <c r="H191" s="18">
        <v>0</v>
      </c>
      <c r="I191" s="19">
        <v>0</v>
      </c>
      <c r="J191" s="49">
        <f t="shared" si="21"/>
        <v>0</v>
      </c>
      <c r="K191" s="50">
        <f t="shared" si="22"/>
        <v>0</v>
      </c>
      <c r="L191" s="20"/>
      <c r="M191" s="16">
        <v>0</v>
      </c>
      <c r="N191" s="21">
        <v>0</v>
      </c>
      <c r="O191" s="48">
        <f t="shared" si="29"/>
        <v>0</v>
      </c>
      <c r="P191" s="18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0</v>
      </c>
      <c r="AI191" s="10">
        <v>0</v>
      </c>
      <c r="AJ191" s="10">
        <v>0</v>
      </c>
      <c r="AK191" s="10">
        <v>0</v>
      </c>
      <c r="AL191" s="10">
        <v>0</v>
      </c>
      <c r="AM191" s="10">
        <v>0</v>
      </c>
      <c r="AN191" s="76">
        <v>0</v>
      </c>
      <c r="AO191" s="81">
        <f t="shared" si="23"/>
        <v>0</v>
      </c>
      <c r="AP191" s="82">
        <f t="shared" si="24"/>
        <v>0</v>
      </c>
      <c r="AQ191" s="82">
        <f t="shared" si="25"/>
        <v>0</v>
      </c>
      <c r="AR191" s="82">
        <f t="shared" si="26"/>
        <v>0</v>
      </c>
      <c r="AS191" s="83">
        <f t="shared" si="27"/>
        <v>0</v>
      </c>
    </row>
    <row r="192" spans="1:45" x14ac:dyDescent="0.3">
      <c r="A192" s="66">
        <f t="shared" si="28"/>
        <v>188</v>
      </c>
      <c r="B192" s="32"/>
      <c r="C192" s="10"/>
      <c r="D192" s="10"/>
      <c r="E192" s="10"/>
      <c r="F192" s="10"/>
      <c r="G192" s="9"/>
      <c r="H192" s="18">
        <v>0</v>
      </c>
      <c r="I192" s="19">
        <v>0</v>
      </c>
      <c r="J192" s="49">
        <f t="shared" si="21"/>
        <v>0</v>
      </c>
      <c r="K192" s="50">
        <f t="shared" si="22"/>
        <v>0</v>
      </c>
      <c r="L192" s="20"/>
      <c r="M192" s="16">
        <v>0</v>
      </c>
      <c r="N192" s="21">
        <v>0</v>
      </c>
      <c r="O192" s="48">
        <f t="shared" si="29"/>
        <v>0</v>
      </c>
      <c r="P192" s="18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76">
        <v>0</v>
      </c>
      <c r="AO192" s="81">
        <f t="shared" si="23"/>
        <v>0</v>
      </c>
      <c r="AP192" s="82">
        <f t="shared" si="24"/>
        <v>0</v>
      </c>
      <c r="AQ192" s="82">
        <f t="shared" si="25"/>
        <v>0</v>
      </c>
      <c r="AR192" s="82">
        <f t="shared" si="26"/>
        <v>0</v>
      </c>
      <c r="AS192" s="83">
        <f t="shared" si="27"/>
        <v>0</v>
      </c>
    </row>
    <row r="193" spans="1:45" x14ac:dyDescent="0.3">
      <c r="A193" s="66">
        <f t="shared" si="28"/>
        <v>189</v>
      </c>
      <c r="B193" s="32"/>
      <c r="C193" s="10"/>
      <c r="D193" s="10"/>
      <c r="E193" s="10"/>
      <c r="F193" s="10"/>
      <c r="G193" s="9"/>
      <c r="H193" s="18">
        <v>0</v>
      </c>
      <c r="I193" s="19">
        <v>0</v>
      </c>
      <c r="J193" s="49">
        <f t="shared" si="21"/>
        <v>0</v>
      </c>
      <c r="K193" s="50">
        <f t="shared" si="22"/>
        <v>0</v>
      </c>
      <c r="L193" s="20"/>
      <c r="M193" s="16">
        <v>0</v>
      </c>
      <c r="N193" s="21">
        <v>0</v>
      </c>
      <c r="O193" s="48">
        <f t="shared" si="29"/>
        <v>0</v>
      </c>
      <c r="P193" s="18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76">
        <v>0</v>
      </c>
      <c r="AO193" s="81">
        <f t="shared" si="23"/>
        <v>0</v>
      </c>
      <c r="AP193" s="82">
        <f t="shared" si="24"/>
        <v>0</v>
      </c>
      <c r="AQ193" s="82">
        <f t="shared" si="25"/>
        <v>0</v>
      </c>
      <c r="AR193" s="82">
        <f t="shared" si="26"/>
        <v>0</v>
      </c>
      <c r="AS193" s="83">
        <f t="shared" si="27"/>
        <v>0</v>
      </c>
    </row>
    <row r="194" spans="1:45" x14ac:dyDescent="0.3">
      <c r="A194" s="66">
        <f t="shared" si="28"/>
        <v>190</v>
      </c>
      <c r="B194" s="32"/>
      <c r="C194" s="10"/>
      <c r="D194" s="10"/>
      <c r="E194" s="10"/>
      <c r="F194" s="10"/>
      <c r="G194" s="9"/>
      <c r="H194" s="18">
        <v>0</v>
      </c>
      <c r="I194" s="19">
        <v>0</v>
      </c>
      <c r="J194" s="49">
        <f t="shared" si="21"/>
        <v>0</v>
      </c>
      <c r="K194" s="50">
        <f t="shared" si="22"/>
        <v>0</v>
      </c>
      <c r="L194" s="20"/>
      <c r="M194" s="16">
        <v>0</v>
      </c>
      <c r="N194" s="21">
        <v>0</v>
      </c>
      <c r="O194" s="48">
        <f t="shared" si="29"/>
        <v>0</v>
      </c>
      <c r="P194" s="18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76">
        <v>0</v>
      </c>
      <c r="AO194" s="81">
        <f t="shared" si="23"/>
        <v>0</v>
      </c>
      <c r="AP194" s="82">
        <f t="shared" si="24"/>
        <v>0</v>
      </c>
      <c r="AQ194" s="82">
        <f t="shared" si="25"/>
        <v>0</v>
      </c>
      <c r="AR194" s="82">
        <f t="shared" si="26"/>
        <v>0</v>
      </c>
      <c r="AS194" s="83">
        <f t="shared" si="27"/>
        <v>0</v>
      </c>
    </row>
    <row r="195" spans="1:45" x14ac:dyDescent="0.3">
      <c r="A195" s="66">
        <f t="shared" si="28"/>
        <v>191</v>
      </c>
      <c r="B195" s="32"/>
      <c r="C195" s="10"/>
      <c r="D195" s="10"/>
      <c r="E195" s="10"/>
      <c r="F195" s="10"/>
      <c r="G195" s="9"/>
      <c r="H195" s="18">
        <v>0</v>
      </c>
      <c r="I195" s="19">
        <v>0</v>
      </c>
      <c r="J195" s="49">
        <f t="shared" si="21"/>
        <v>0</v>
      </c>
      <c r="K195" s="50">
        <f t="shared" si="22"/>
        <v>0</v>
      </c>
      <c r="L195" s="20"/>
      <c r="M195" s="16">
        <v>0</v>
      </c>
      <c r="N195" s="21">
        <v>0</v>
      </c>
      <c r="O195" s="48">
        <f t="shared" si="29"/>
        <v>0</v>
      </c>
      <c r="P195" s="18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0">
        <v>0</v>
      </c>
      <c r="AM195" s="10">
        <v>0</v>
      </c>
      <c r="AN195" s="76">
        <v>0</v>
      </c>
      <c r="AO195" s="81">
        <f t="shared" si="23"/>
        <v>0</v>
      </c>
      <c r="AP195" s="82">
        <f t="shared" si="24"/>
        <v>0</v>
      </c>
      <c r="AQ195" s="82">
        <f t="shared" si="25"/>
        <v>0</v>
      </c>
      <c r="AR195" s="82">
        <f t="shared" si="26"/>
        <v>0</v>
      </c>
      <c r="AS195" s="83">
        <f t="shared" si="27"/>
        <v>0</v>
      </c>
    </row>
    <row r="196" spans="1:45" x14ac:dyDescent="0.3">
      <c r="A196" s="66">
        <f t="shared" si="28"/>
        <v>192</v>
      </c>
      <c r="B196" s="32"/>
      <c r="C196" s="10"/>
      <c r="D196" s="10"/>
      <c r="E196" s="10"/>
      <c r="F196" s="10"/>
      <c r="G196" s="9"/>
      <c r="H196" s="18">
        <v>0</v>
      </c>
      <c r="I196" s="19">
        <v>0</v>
      </c>
      <c r="J196" s="49">
        <f t="shared" si="21"/>
        <v>0</v>
      </c>
      <c r="K196" s="50">
        <f t="shared" si="22"/>
        <v>0</v>
      </c>
      <c r="L196" s="20"/>
      <c r="M196" s="16">
        <v>0</v>
      </c>
      <c r="N196" s="21">
        <v>0</v>
      </c>
      <c r="O196" s="48">
        <f t="shared" si="29"/>
        <v>0</v>
      </c>
      <c r="P196" s="18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76">
        <v>0</v>
      </c>
      <c r="AO196" s="81">
        <f t="shared" si="23"/>
        <v>0</v>
      </c>
      <c r="AP196" s="82">
        <f t="shared" si="24"/>
        <v>0</v>
      </c>
      <c r="AQ196" s="82">
        <f t="shared" si="25"/>
        <v>0</v>
      </c>
      <c r="AR196" s="82">
        <f t="shared" si="26"/>
        <v>0</v>
      </c>
      <c r="AS196" s="83">
        <f t="shared" si="27"/>
        <v>0</v>
      </c>
    </row>
    <row r="197" spans="1:45" x14ac:dyDescent="0.3">
      <c r="A197" s="66">
        <f t="shared" si="28"/>
        <v>193</v>
      </c>
      <c r="B197" s="32"/>
      <c r="C197" s="10"/>
      <c r="D197" s="10"/>
      <c r="E197" s="10"/>
      <c r="F197" s="10"/>
      <c r="G197" s="9"/>
      <c r="H197" s="18">
        <v>0</v>
      </c>
      <c r="I197" s="19">
        <v>0</v>
      </c>
      <c r="J197" s="49">
        <f t="shared" ref="J197:J260" si="30">IF($I197=0,0,DATEDIF($I198,$J$3,"md"))</f>
        <v>0</v>
      </c>
      <c r="K197" s="50">
        <f t="shared" ref="K197:K260" si="31">((P197*$P$2)+(Q197*$Q$2)+(R197*$R$2)+(S197*$S$2)+(T197*$T$2)+(U197*$U$2)+(V197*$V$2)+(W197*$V$2)+(T197*$V$2)+(Y197*$V$2)+(Z197*$V$2)+(AA197*$V$2)+(AB197*$V$2)+(AC197*V$2)+(AD197*$V$2)+(AE197*$V194)+(AF197*$V$2)+(AG197*$V$2)+(AH197*$V$2)+(AI197*$V$2)+(AJ197*$V$2)+(AK197*$V$2)+(AL197*$V$2)+(AM197*$V$2)+(AN197*$V$2))</f>
        <v>0</v>
      </c>
      <c r="L197" s="20"/>
      <c r="M197" s="16">
        <v>0</v>
      </c>
      <c r="N197" s="21">
        <v>0</v>
      </c>
      <c r="O197" s="48">
        <f t="shared" si="29"/>
        <v>0</v>
      </c>
      <c r="P197" s="18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76">
        <v>0</v>
      </c>
      <c r="AO197" s="81">
        <f t="shared" si="23"/>
        <v>0</v>
      </c>
      <c r="AP197" s="82">
        <f t="shared" si="24"/>
        <v>0</v>
      </c>
      <c r="AQ197" s="82">
        <f t="shared" si="25"/>
        <v>0</v>
      </c>
      <c r="AR197" s="82">
        <f t="shared" si="26"/>
        <v>0</v>
      </c>
      <c r="AS197" s="83">
        <f t="shared" si="27"/>
        <v>0</v>
      </c>
    </row>
    <row r="198" spans="1:45" x14ac:dyDescent="0.3">
      <c r="A198" s="66">
        <f t="shared" si="28"/>
        <v>194</v>
      </c>
      <c r="B198" s="32"/>
      <c r="C198" s="10"/>
      <c r="D198" s="10"/>
      <c r="E198" s="10"/>
      <c r="F198" s="10"/>
      <c r="G198" s="9"/>
      <c r="H198" s="18">
        <v>0</v>
      </c>
      <c r="I198" s="19">
        <v>0</v>
      </c>
      <c r="J198" s="49">
        <f t="shared" si="30"/>
        <v>0</v>
      </c>
      <c r="K198" s="50">
        <f t="shared" si="31"/>
        <v>0</v>
      </c>
      <c r="L198" s="20"/>
      <c r="M198" s="16">
        <v>0</v>
      </c>
      <c r="N198" s="21">
        <v>0</v>
      </c>
      <c r="O198" s="48">
        <f t="shared" si="29"/>
        <v>0</v>
      </c>
      <c r="P198" s="18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76">
        <v>0</v>
      </c>
      <c r="AO198" s="81">
        <f t="shared" ref="AO198:AO261" si="32">IF($L198="Child Under 6",1,0)</f>
        <v>0</v>
      </c>
      <c r="AP198" s="82">
        <f t="shared" ref="AP198:AP261" si="33">IF($L198="Kid Under 16",1,0)</f>
        <v>0</v>
      </c>
      <c r="AQ198" s="82">
        <f t="shared" ref="AQ198:AQ261" si="34">IF($L198="Newcomer",1,0)</f>
        <v>0</v>
      </c>
      <c r="AR198" s="82">
        <f t="shared" ref="AR198:AR261" si="35">IF($L198="Committee",1,0)</f>
        <v>0</v>
      </c>
      <c r="AS198" s="83">
        <f t="shared" ref="AS198:AS261" si="36">IF($L198="Other",1,0)</f>
        <v>0</v>
      </c>
    </row>
    <row r="199" spans="1:45" x14ac:dyDescent="0.3">
      <c r="A199" s="66">
        <f t="shared" ref="A199:A262" si="37">1+A198</f>
        <v>195</v>
      </c>
      <c r="B199" s="32"/>
      <c r="C199" s="10"/>
      <c r="D199" s="10"/>
      <c r="E199" s="10"/>
      <c r="F199" s="10"/>
      <c r="G199" s="9"/>
      <c r="H199" s="18">
        <v>0</v>
      </c>
      <c r="I199" s="19">
        <v>0</v>
      </c>
      <c r="J199" s="49">
        <f t="shared" si="30"/>
        <v>0</v>
      </c>
      <c r="K199" s="50">
        <f t="shared" si="31"/>
        <v>0</v>
      </c>
      <c r="L199" s="20"/>
      <c r="M199" s="16">
        <v>0</v>
      </c>
      <c r="N199" s="21">
        <v>0</v>
      </c>
      <c r="O199" s="48">
        <f t="shared" si="29"/>
        <v>0</v>
      </c>
      <c r="P199" s="18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76">
        <v>0</v>
      </c>
      <c r="AO199" s="81">
        <f t="shared" si="32"/>
        <v>0</v>
      </c>
      <c r="AP199" s="82">
        <f t="shared" si="33"/>
        <v>0</v>
      </c>
      <c r="AQ199" s="82">
        <f t="shared" si="34"/>
        <v>0</v>
      </c>
      <c r="AR199" s="82">
        <f t="shared" si="35"/>
        <v>0</v>
      </c>
      <c r="AS199" s="83">
        <f t="shared" si="36"/>
        <v>0</v>
      </c>
    </row>
    <row r="200" spans="1:45" x14ac:dyDescent="0.3">
      <c r="A200" s="66">
        <f t="shared" si="37"/>
        <v>196</v>
      </c>
      <c r="B200" s="32"/>
      <c r="C200" s="10"/>
      <c r="D200" s="10"/>
      <c r="E200" s="10"/>
      <c r="F200" s="10"/>
      <c r="G200" s="9"/>
      <c r="H200" s="18">
        <v>0</v>
      </c>
      <c r="I200" s="19">
        <v>0</v>
      </c>
      <c r="J200" s="49">
        <f t="shared" si="30"/>
        <v>0</v>
      </c>
      <c r="K200" s="50">
        <f t="shared" si="31"/>
        <v>0</v>
      </c>
      <c r="L200" s="20"/>
      <c r="M200" s="16">
        <v>0</v>
      </c>
      <c r="N200" s="21">
        <v>0</v>
      </c>
      <c r="O200" s="48">
        <f t="shared" si="29"/>
        <v>0</v>
      </c>
      <c r="P200" s="18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76">
        <v>0</v>
      </c>
      <c r="AO200" s="81">
        <f t="shared" si="32"/>
        <v>0</v>
      </c>
      <c r="AP200" s="82">
        <f t="shared" si="33"/>
        <v>0</v>
      </c>
      <c r="AQ200" s="82">
        <f t="shared" si="34"/>
        <v>0</v>
      </c>
      <c r="AR200" s="82">
        <f t="shared" si="35"/>
        <v>0</v>
      </c>
      <c r="AS200" s="83">
        <f t="shared" si="36"/>
        <v>0</v>
      </c>
    </row>
    <row r="201" spans="1:45" x14ac:dyDescent="0.3">
      <c r="A201" s="66">
        <f t="shared" si="37"/>
        <v>197</v>
      </c>
      <c r="B201" s="32"/>
      <c r="C201" s="10"/>
      <c r="D201" s="10"/>
      <c r="E201" s="10"/>
      <c r="F201" s="10"/>
      <c r="G201" s="9"/>
      <c r="H201" s="18">
        <v>0</v>
      </c>
      <c r="I201" s="19">
        <v>0</v>
      </c>
      <c r="J201" s="49">
        <f t="shared" si="30"/>
        <v>0</v>
      </c>
      <c r="K201" s="50">
        <f t="shared" si="31"/>
        <v>0</v>
      </c>
      <c r="L201" s="20"/>
      <c r="M201" s="16">
        <v>0</v>
      </c>
      <c r="N201" s="21">
        <v>0</v>
      </c>
      <c r="O201" s="48">
        <f t="shared" si="29"/>
        <v>0</v>
      </c>
      <c r="P201" s="18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76">
        <v>0</v>
      </c>
      <c r="AO201" s="81">
        <f t="shared" si="32"/>
        <v>0</v>
      </c>
      <c r="AP201" s="82">
        <f t="shared" si="33"/>
        <v>0</v>
      </c>
      <c r="AQ201" s="82">
        <f t="shared" si="34"/>
        <v>0</v>
      </c>
      <c r="AR201" s="82">
        <f t="shared" si="35"/>
        <v>0</v>
      </c>
      <c r="AS201" s="83">
        <f t="shared" si="36"/>
        <v>0</v>
      </c>
    </row>
    <row r="202" spans="1:45" x14ac:dyDescent="0.3">
      <c r="A202" s="66">
        <f t="shared" si="37"/>
        <v>198</v>
      </c>
      <c r="B202" s="32"/>
      <c r="C202" s="10"/>
      <c r="D202" s="10"/>
      <c r="E202" s="10"/>
      <c r="F202" s="10"/>
      <c r="G202" s="9"/>
      <c r="H202" s="18">
        <v>0</v>
      </c>
      <c r="I202" s="19">
        <v>0</v>
      </c>
      <c r="J202" s="49">
        <f t="shared" si="30"/>
        <v>0</v>
      </c>
      <c r="K202" s="50">
        <f t="shared" si="31"/>
        <v>0</v>
      </c>
      <c r="L202" s="20"/>
      <c r="M202" s="16">
        <v>0</v>
      </c>
      <c r="N202" s="21">
        <v>0</v>
      </c>
      <c r="O202" s="48">
        <f t="shared" si="29"/>
        <v>0</v>
      </c>
      <c r="P202" s="18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76">
        <v>0</v>
      </c>
      <c r="AO202" s="81">
        <f t="shared" si="32"/>
        <v>0</v>
      </c>
      <c r="AP202" s="82">
        <f t="shared" si="33"/>
        <v>0</v>
      </c>
      <c r="AQ202" s="82">
        <f t="shared" si="34"/>
        <v>0</v>
      </c>
      <c r="AR202" s="82">
        <f t="shared" si="35"/>
        <v>0</v>
      </c>
      <c r="AS202" s="83">
        <f t="shared" si="36"/>
        <v>0</v>
      </c>
    </row>
    <row r="203" spans="1:45" x14ac:dyDescent="0.3">
      <c r="A203" s="66">
        <f t="shared" si="37"/>
        <v>199</v>
      </c>
      <c r="B203" s="32"/>
      <c r="C203" s="10"/>
      <c r="D203" s="10"/>
      <c r="E203" s="10"/>
      <c r="F203" s="10"/>
      <c r="G203" s="9"/>
      <c r="H203" s="18">
        <v>0</v>
      </c>
      <c r="I203" s="19">
        <v>0</v>
      </c>
      <c r="J203" s="49">
        <f t="shared" si="30"/>
        <v>0</v>
      </c>
      <c r="K203" s="50">
        <f t="shared" si="31"/>
        <v>0</v>
      </c>
      <c r="L203" s="20"/>
      <c r="M203" s="16">
        <v>0</v>
      </c>
      <c r="N203" s="21">
        <v>0</v>
      </c>
      <c r="O203" s="48">
        <f t="shared" si="29"/>
        <v>0</v>
      </c>
      <c r="P203" s="18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76">
        <v>0</v>
      </c>
      <c r="AO203" s="81">
        <f t="shared" si="32"/>
        <v>0</v>
      </c>
      <c r="AP203" s="82">
        <f t="shared" si="33"/>
        <v>0</v>
      </c>
      <c r="AQ203" s="82">
        <f t="shared" si="34"/>
        <v>0</v>
      </c>
      <c r="AR203" s="82">
        <f t="shared" si="35"/>
        <v>0</v>
      </c>
      <c r="AS203" s="83">
        <f t="shared" si="36"/>
        <v>0</v>
      </c>
    </row>
    <row r="204" spans="1:45" x14ac:dyDescent="0.3">
      <c r="A204" s="66">
        <f t="shared" si="37"/>
        <v>200</v>
      </c>
      <c r="B204" s="32"/>
      <c r="C204" s="10"/>
      <c r="D204" s="10"/>
      <c r="E204" s="10"/>
      <c r="F204" s="10"/>
      <c r="G204" s="9"/>
      <c r="H204" s="18">
        <v>0</v>
      </c>
      <c r="I204" s="19">
        <v>0</v>
      </c>
      <c r="J204" s="49">
        <f t="shared" si="30"/>
        <v>0</v>
      </c>
      <c r="K204" s="50">
        <f t="shared" si="31"/>
        <v>0</v>
      </c>
      <c r="L204" s="20"/>
      <c r="M204" s="16">
        <v>0</v>
      </c>
      <c r="N204" s="21">
        <v>0</v>
      </c>
      <c r="O204" s="48">
        <f t="shared" si="29"/>
        <v>0</v>
      </c>
      <c r="P204" s="18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76">
        <v>0</v>
      </c>
      <c r="AO204" s="81">
        <f t="shared" si="32"/>
        <v>0</v>
      </c>
      <c r="AP204" s="82">
        <f t="shared" si="33"/>
        <v>0</v>
      </c>
      <c r="AQ204" s="82">
        <f t="shared" si="34"/>
        <v>0</v>
      </c>
      <c r="AR204" s="82">
        <f t="shared" si="35"/>
        <v>0</v>
      </c>
      <c r="AS204" s="83">
        <f t="shared" si="36"/>
        <v>0</v>
      </c>
    </row>
    <row r="205" spans="1:45" x14ac:dyDescent="0.3">
      <c r="A205" s="66">
        <f t="shared" si="37"/>
        <v>201</v>
      </c>
      <c r="B205" s="32"/>
      <c r="C205" s="10"/>
      <c r="D205" s="10"/>
      <c r="E205" s="10"/>
      <c r="F205" s="10"/>
      <c r="G205" s="9"/>
      <c r="H205" s="18">
        <v>0</v>
      </c>
      <c r="I205" s="19">
        <v>0</v>
      </c>
      <c r="J205" s="49">
        <f t="shared" si="30"/>
        <v>0</v>
      </c>
      <c r="K205" s="50">
        <f t="shared" si="31"/>
        <v>0</v>
      </c>
      <c r="L205" s="20"/>
      <c r="M205" s="16">
        <v>0</v>
      </c>
      <c r="N205" s="21">
        <v>0</v>
      </c>
      <c r="O205" s="48">
        <f t="shared" si="29"/>
        <v>0</v>
      </c>
      <c r="P205" s="18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76">
        <v>0</v>
      </c>
      <c r="AO205" s="81">
        <f t="shared" si="32"/>
        <v>0</v>
      </c>
      <c r="AP205" s="82">
        <f t="shared" si="33"/>
        <v>0</v>
      </c>
      <c r="AQ205" s="82">
        <f t="shared" si="34"/>
        <v>0</v>
      </c>
      <c r="AR205" s="82">
        <f t="shared" si="35"/>
        <v>0</v>
      </c>
      <c r="AS205" s="83">
        <f t="shared" si="36"/>
        <v>0</v>
      </c>
    </row>
    <row r="206" spans="1:45" x14ac:dyDescent="0.3">
      <c r="A206" s="66">
        <f t="shared" si="37"/>
        <v>202</v>
      </c>
      <c r="B206" s="32"/>
      <c r="C206" s="10"/>
      <c r="D206" s="10"/>
      <c r="E206" s="10"/>
      <c r="F206" s="10"/>
      <c r="G206" s="9"/>
      <c r="H206" s="18">
        <v>0</v>
      </c>
      <c r="I206" s="19">
        <v>0</v>
      </c>
      <c r="J206" s="49">
        <f t="shared" si="30"/>
        <v>0</v>
      </c>
      <c r="K206" s="50">
        <f t="shared" si="31"/>
        <v>0</v>
      </c>
      <c r="L206" s="20"/>
      <c r="M206" s="16">
        <v>0</v>
      </c>
      <c r="N206" s="21">
        <v>0</v>
      </c>
      <c r="O206" s="48">
        <f t="shared" si="29"/>
        <v>0</v>
      </c>
      <c r="P206" s="18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76">
        <v>0</v>
      </c>
      <c r="AO206" s="81">
        <f t="shared" si="32"/>
        <v>0</v>
      </c>
      <c r="AP206" s="82">
        <f t="shared" si="33"/>
        <v>0</v>
      </c>
      <c r="AQ206" s="82">
        <f t="shared" si="34"/>
        <v>0</v>
      </c>
      <c r="AR206" s="82">
        <f t="shared" si="35"/>
        <v>0</v>
      </c>
      <c r="AS206" s="83">
        <f t="shared" si="36"/>
        <v>0</v>
      </c>
    </row>
    <row r="207" spans="1:45" x14ac:dyDescent="0.3">
      <c r="A207" s="66">
        <f t="shared" si="37"/>
        <v>203</v>
      </c>
      <c r="B207" s="32"/>
      <c r="C207" s="10"/>
      <c r="D207" s="10"/>
      <c r="E207" s="10"/>
      <c r="F207" s="10"/>
      <c r="G207" s="9"/>
      <c r="H207" s="18">
        <v>0</v>
      </c>
      <c r="I207" s="19">
        <v>0</v>
      </c>
      <c r="J207" s="49">
        <f t="shared" si="30"/>
        <v>0</v>
      </c>
      <c r="K207" s="50">
        <f t="shared" si="31"/>
        <v>0</v>
      </c>
      <c r="L207" s="20"/>
      <c r="M207" s="16">
        <v>0</v>
      </c>
      <c r="N207" s="21">
        <v>0</v>
      </c>
      <c r="O207" s="48">
        <f t="shared" si="29"/>
        <v>0</v>
      </c>
      <c r="P207" s="18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76">
        <v>0</v>
      </c>
      <c r="AO207" s="81">
        <f t="shared" si="32"/>
        <v>0</v>
      </c>
      <c r="AP207" s="82">
        <f t="shared" si="33"/>
        <v>0</v>
      </c>
      <c r="AQ207" s="82">
        <f t="shared" si="34"/>
        <v>0</v>
      </c>
      <c r="AR207" s="82">
        <f t="shared" si="35"/>
        <v>0</v>
      </c>
      <c r="AS207" s="83">
        <f t="shared" si="36"/>
        <v>0</v>
      </c>
    </row>
    <row r="208" spans="1:45" x14ac:dyDescent="0.3">
      <c r="A208" s="66">
        <f t="shared" si="37"/>
        <v>204</v>
      </c>
      <c r="B208" s="32"/>
      <c r="C208" s="10"/>
      <c r="D208" s="10"/>
      <c r="E208" s="10"/>
      <c r="F208" s="10"/>
      <c r="G208" s="9"/>
      <c r="H208" s="18">
        <v>0</v>
      </c>
      <c r="I208" s="19">
        <v>0</v>
      </c>
      <c r="J208" s="49">
        <f t="shared" si="30"/>
        <v>0</v>
      </c>
      <c r="K208" s="50">
        <f t="shared" si="31"/>
        <v>0</v>
      </c>
      <c r="L208" s="20"/>
      <c r="M208" s="16">
        <v>0</v>
      </c>
      <c r="N208" s="21">
        <v>0</v>
      </c>
      <c r="O208" s="48">
        <f t="shared" si="29"/>
        <v>0</v>
      </c>
      <c r="P208" s="18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76">
        <v>0</v>
      </c>
      <c r="AO208" s="81">
        <f t="shared" si="32"/>
        <v>0</v>
      </c>
      <c r="AP208" s="82">
        <f t="shared" si="33"/>
        <v>0</v>
      </c>
      <c r="AQ208" s="82">
        <f t="shared" si="34"/>
        <v>0</v>
      </c>
      <c r="AR208" s="82">
        <f t="shared" si="35"/>
        <v>0</v>
      </c>
      <c r="AS208" s="83">
        <f t="shared" si="36"/>
        <v>0</v>
      </c>
    </row>
    <row r="209" spans="1:45" x14ac:dyDescent="0.3">
      <c r="A209" s="66">
        <f t="shared" si="37"/>
        <v>205</v>
      </c>
      <c r="B209" s="32"/>
      <c r="C209" s="10"/>
      <c r="D209" s="10"/>
      <c r="E209" s="10"/>
      <c r="F209" s="10"/>
      <c r="G209" s="9"/>
      <c r="H209" s="18">
        <v>0</v>
      </c>
      <c r="I209" s="19">
        <v>0</v>
      </c>
      <c r="J209" s="49">
        <f t="shared" si="30"/>
        <v>0</v>
      </c>
      <c r="K209" s="50">
        <f t="shared" si="31"/>
        <v>0</v>
      </c>
      <c r="L209" s="20"/>
      <c r="M209" s="16">
        <v>0</v>
      </c>
      <c r="N209" s="21">
        <v>0</v>
      </c>
      <c r="O209" s="48">
        <f t="shared" si="29"/>
        <v>0</v>
      </c>
      <c r="P209" s="18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0</v>
      </c>
      <c r="AL209" s="10">
        <v>0</v>
      </c>
      <c r="AM209" s="10">
        <v>0</v>
      </c>
      <c r="AN209" s="76">
        <v>0</v>
      </c>
      <c r="AO209" s="81">
        <f t="shared" si="32"/>
        <v>0</v>
      </c>
      <c r="AP209" s="82">
        <f t="shared" si="33"/>
        <v>0</v>
      </c>
      <c r="AQ209" s="82">
        <f t="shared" si="34"/>
        <v>0</v>
      </c>
      <c r="AR209" s="82">
        <f t="shared" si="35"/>
        <v>0</v>
      </c>
      <c r="AS209" s="83">
        <f t="shared" si="36"/>
        <v>0</v>
      </c>
    </row>
    <row r="210" spans="1:45" x14ac:dyDescent="0.3">
      <c r="A210" s="66">
        <f t="shared" si="37"/>
        <v>206</v>
      </c>
      <c r="B210" s="32"/>
      <c r="C210" s="10"/>
      <c r="D210" s="10"/>
      <c r="E210" s="10"/>
      <c r="F210" s="10"/>
      <c r="G210" s="9"/>
      <c r="H210" s="18">
        <v>0</v>
      </c>
      <c r="I210" s="19">
        <v>0</v>
      </c>
      <c r="J210" s="49">
        <f t="shared" si="30"/>
        <v>0</v>
      </c>
      <c r="K210" s="50">
        <f t="shared" si="31"/>
        <v>0</v>
      </c>
      <c r="L210" s="20"/>
      <c r="M210" s="16">
        <v>0</v>
      </c>
      <c r="N210" s="21">
        <v>0</v>
      </c>
      <c r="O210" s="48">
        <f t="shared" si="29"/>
        <v>0</v>
      </c>
      <c r="P210" s="18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0">
        <v>0</v>
      </c>
      <c r="AL210" s="10">
        <v>0</v>
      </c>
      <c r="AM210" s="10">
        <v>0</v>
      </c>
      <c r="AN210" s="76">
        <v>0</v>
      </c>
      <c r="AO210" s="81">
        <f t="shared" si="32"/>
        <v>0</v>
      </c>
      <c r="AP210" s="82">
        <f t="shared" si="33"/>
        <v>0</v>
      </c>
      <c r="AQ210" s="82">
        <f t="shared" si="34"/>
        <v>0</v>
      </c>
      <c r="AR210" s="82">
        <f t="shared" si="35"/>
        <v>0</v>
      </c>
      <c r="AS210" s="83">
        <f t="shared" si="36"/>
        <v>0</v>
      </c>
    </row>
    <row r="211" spans="1:45" x14ac:dyDescent="0.3">
      <c r="A211" s="66">
        <f t="shared" si="37"/>
        <v>207</v>
      </c>
      <c r="B211" s="32"/>
      <c r="C211" s="10"/>
      <c r="D211" s="10"/>
      <c r="E211" s="10"/>
      <c r="F211" s="10"/>
      <c r="G211" s="9"/>
      <c r="H211" s="18">
        <v>0</v>
      </c>
      <c r="I211" s="19">
        <v>0</v>
      </c>
      <c r="J211" s="49">
        <f t="shared" si="30"/>
        <v>0</v>
      </c>
      <c r="K211" s="50">
        <f t="shared" si="31"/>
        <v>0</v>
      </c>
      <c r="L211" s="20"/>
      <c r="M211" s="16">
        <v>0</v>
      </c>
      <c r="N211" s="21">
        <v>0</v>
      </c>
      <c r="O211" s="48">
        <f t="shared" si="29"/>
        <v>0</v>
      </c>
      <c r="P211" s="18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76">
        <v>0</v>
      </c>
      <c r="AO211" s="81">
        <f t="shared" si="32"/>
        <v>0</v>
      </c>
      <c r="AP211" s="82">
        <f t="shared" si="33"/>
        <v>0</v>
      </c>
      <c r="AQ211" s="82">
        <f t="shared" si="34"/>
        <v>0</v>
      </c>
      <c r="AR211" s="82">
        <f t="shared" si="35"/>
        <v>0</v>
      </c>
      <c r="AS211" s="83">
        <f t="shared" si="36"/>
        <v>0</v>
      </c>
    </row>
    <row r="212" spans="1:45" x14ac:dyDescent="0.3">
      <c r="A212" s="66">
        <f t="shared" si="37"/>
        <v>208</v>
      </c>
      <c r="B212" s="32"/>
      <c r="C212" s="10"/>
      <c r="D212" s="10"/>
      <c r="E212" s="10"/>
      <c r="F212" s="10"/>
      <c r="G212" s="9"/>
      <c r="H212" s="18">
        <v>0</v>
      </c>
      <c r="I212" s="19">
        <v>0</v>
      </c>
      <c r="J212" s="49">
        <f t="shared" si="30"/>
        <v>0</v>
      </c>
      <c r="K212" s="50">
        <f t="shared" si="31"/>
        <v>0</v>
      </c>
      <c r="L212" s="20"/>
      <c r="M212" s="16">
        <v>0</v>
      </c>
      <c r="N212" s="21">
        <v>0</v>
      </c>
      <c r="O212" s="48">
        <f t="shared" si="29"/>
        <v>0</v>
      </c>
      <c r="P212" s="18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0</v>
      </c>
      <c r="AN212" s="76">
        <v>0</v>
      </c>
      <c r="AO212" s="81">
        <f t="shared" si="32"/>
        <v>0</v>
      </c>
      <c r="AP212" s="82">
        <f t="shared" si="33"/>
        <v>0</v>
      </c>
      <c r="AQ212" s="82">
        <f t="shared" si="34"/>
        <v>0</v>
      </c>
      <c r="AR212" s="82">
        <f t="shared" si="35"/>
        <v>0</v>
      </c>
      <c r="AS212" s="83">
        <f t="shared" si="36"/>
        <v>0</v>
      </c>
    </row>
    <row r="213" spans="1:45" x14ac:dyDescent="0.3">
      <c r="A213" s="66">
        <f t="shared" si="37"/>
        <v>209</v>
      </c>
      <c r="B213" s="32"/>
      <c r="C213" s="10"/>
      <c r="D213" s="10"/>
      <c r="E213" s="10"/>
      <c r="F213" s="10"/>
      <c r="G213" s="9"/>
      <c r="H213" s="18">
        <v>0</v>
      </c>
      <c r="I213" s="19">
        <v>0</v>
      </c>
      <c r="J213" s="49">
        <f t="shared" si="30"/>
        <v>0</v>
      </c>
      <c r="K213" s="50">
        <f t="shared" si="31"/>
        <v>0</v>
      </c>
      <c r="L213" s="20"/>
      <c r="M213" s="16">
        <v>0</v>
      </c>
      <c r="N213" s="21">
        <v>0</v>
      </c>
      <c r="O213" s="48">
        <f t="shared" si="29"/>
        <v>0</v>
      </c>
      <c r="P213" s="18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76">
        <v>0</v>
      </c>
      <c r="AO213" s="81">
        <f t="shared" si="32"/>
        <v>0</v>
      </c>
      <c r="AP213" s="82">
        <f t="shared" si="33"/>
        <v>0</v>
      </c>
      <c r="AQ213" s="82">
        <f t="shared" si="34"/>
        <v>0</v>
      </c>
      <c r="AR213" s="82">
        <f t="shared" si="35"/>
        <v>0</v>
      </c>
      <c r="AS213" s="83">
        <f t="shared" si="36"/>
        <v>0</v>
      </c>
    </row>
    <row r="214" spans="1:45" x14ac:dyDescent="0.3">
      <c r="A214" s="66">
        <f t="shared" si="37"/>
        <v>210</v>
      </c>
      <c r="B214" s="32"/>
      <c r="C214" s="10"/>
      <c r="D214" s="10"/>
      <c r="E214" s="10"/>
      <c r="F214" s="10"/>
      <c r="G214" s="9"/>
      <c r="H214" s="18">
        <v>0</v>
      </c>
      <c r="I214" s="19">
        <v>0</v>
      </c>
      <c r="J214" s="49">
        <f t="shared" si="30"/>
        <v>0</v>
      </c>
      <c r="K214" s="50">
        <f t="shared" si="31"/>
        <v>0</v>
      </c>
      <c r="L214" s="20"/>
      <c r="M214" s="16">
        <v>0</v>
      </c>
      <c r="N214" s="21">
        <v>0</v>
      </c>
      <c r="O214" s="48">
        <f t="shared" si="29"/>
        <v>0</v>
      </c>
      <c r="P214" s="18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76">
        <v>0</v>
      </c>
      <c r="AO214" s="81">
        <f t="shared" si="32"/>
        <v>0</v>
      </c>
      <c r="AP214" s="82">
        <f t="shared" si="33"/>
        <v>0</v>
      </c>
      <c r="AQ214" s="82">
        <f t="shared" si="34"/>
        <v>0</v>
      </c>
      <c r="AR214" s="82">
        <f t="shared" si="35"/>
        <v>0</v>
      </c>
      <c r="AS214" s="83">
        <f t="shared" si="36"/>
        <v>0</v>
      </c>
    </row>
    <row r="215" spans="1:45" x14ac:dyDescent="0.3">
      <c r="A215" s="66">
        <f t="shared" si="37"/>
        <v>211</v>
      </c>
      <c r="B215" s="32"/>
      <c r="C215" s="10"/>
      <c r="D215" s="10"/>
      <c r="E215" s="10"/>
      <c r="F215" s="10"/>
      <c r="G215" s="9"/>
      <c r="H215" s="18">
        <v>0</v>
      </c>
      <c r="I215" s="19">
        <v>0</v>
      </c>
      <c r="J215" s="49">
        <f t="shared" si="30"/>
        <v>0</v>
      </c>
      <c r="K215" s="50">
        <f t="shared" si="31"/>
        <v>0</v>
      </c>
      <c r="L215" s="20"/>
      <c r="M215" s="16">
        <v>0</v>
      </c>
      <c r="N215" s="21">
        <v>0</v>
      </c>
      <c r="O215" s="48">
        <f t="shared" si="29"/>
        <v>0</v>
      </c>
      <c r="P215" s="18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76">
        <v>0</v>
      </c>
      <c r="AO215" s="81">
        <f t="shared" si="32"/>
        <v>0</v>
      </c>
      <c r="AP215" s="82">
        <f t="shared" si="33"/>
        <v>0</v>
      </c>
      <c r="AQ215" s="82">
        <f t="shared" si="34"/>
        <v>0</v>
      </c>
      <c r="AR215" s="82">
        <f t="shared" si="35"/>
        <v>0</v>
      </c>
      <c r="AS215" s="83">
        <f t="shared" si="36"/>
        <v>0</v>
      </c>
    </row>
    <row r="216" spans="1:45" x14ac:dyDescent="0.3">
      <c r="A216" s="66">
        <f t="shared" si="37"/>
        <v>212</v>
      </c>
      <c r="B216" s="32"/>
      <c r="C216" s="10"/>
      <c r="D216" s="10"/>
      <c r="E216" s="10"/>
      <c r="F216" s="10"/>
      <c r="G216" s="9"/>
      <c r="H216" s="18">
        <v>0</v>
      </c>
      <c r="I216" s="19">
        <v>0</v>
      </c>
      <c r="J216" s="49">
        <f t="shared" si="30"/>
        <v>0</v>
      </c>
      <c r="K216" s="50">
        <f t="shared" si="31"/>
        <v>0</v>
      </c>
      <c r="L216" s="20"/>
      <c r="M216" s="16">
        <v>0</v>
      </c>
      <c r="N216" s="21">
        <v>0</v>
      </c>
      <c r="O216" s="48">
        <f t="shared" si="29"/>
        <v>0</v>
      </c>
      <c r="P216" s="18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76">
        <v>0</v>
      </c>
      <c r="AO216" s="81">
        <f t="shared" si="32"/>
        <v>0</v>
      </c>
      <c r="AP216" s="82">
        <f t="shared" si="33"/>
        <v>0</v>
      </c>
      <c r="AQ216" s="82">
        <f t="shared" si="34"/>
        <v>0</v>
      </c>
      <c r="AR216" s="82">
        <f t="shared" si="35"/>
        <v>0</v>
      </c>
      <c r="AS216" s="83">
        <f t="shared" si="36"/>
        <v>0</v>
      </c>
    </row>
    <row r="217" spans="1:45" x14ac:dyDescent="0.3">
      <c r="A217" s="66">
        <f t="shared" si="37"/>
        <v>213</v>
      </c>
      <c r="B217" s="32"/>
      <c r="C217" s="10"/>
      <c r="D217" s="10"/>
      <c r="E217" s="10"/>
      <c r="F217" s="10"/>
      <c r="G217" s="9"/>
      <c r="H217" s="18">
        <v>0</v>
      </c>
      <c r="I217" s="19">
        <v>0</v>
      </c>
      <c r="J217" s="49">
        <f t="shared" si="30"/>
        <v>0</v>
      </c>
      <c r="K217" s="50">
        <f t="shared" si="31"/>
        <v>0</v>
      </c>
      <c r="L217" s="20"/>
      <c r="M217" s="16">
        <v>0</v>
      </c>
      <c r="N217" s="21">
        <v>0</v>
      </c>
      <c r="O217" s="48">
        <f t="shared" si="29"/>
        <v>0</v>
      </c>
      <c r="P217" s="18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76">
        <v>0</v>
      </c>
      <c r="AO217" s="81">
        <f t="shared" si="32"/>
        <v>0</v>
      </c>
      <c r="AP217" s="82">
        <f t="shared" si="33"/>
        <v>0</v>
      </c>
      <c r="AQ217" s="82">
        <f t="shared" si="34"/>
        <v>0</v>
      </c>
      <c r="AR217" s="82">
        <f t="shared" si="35"/>
        <v>0</v>
      </c>
      <c r="AS217" s="83">
        <f t="shared" si="36"/>
        <v>0</v>
      </c>
    </row>
    <row r="218" spans="1:45" x14ac:dyDescent="0.3">
      <c r="A218" s="66">
        <f t="shared" si="37"/>
        <v>214</v>
      </c>
      <c r="B218" s="32"/>
      <c r="C218" s="10"/>
      <c r="D218" s="10"/>
      <c r="E218" s="10"/>
      <c r="F218" s="10"/>
      <c r="G218" s="9"/>
      <c r="H218" s="18">
        <v>0</v>
      </c>
      <c r="I218" s="19">
        <v>0</v>
      </c>
      <c r="J218" s="49">
        <f t="shared" si="30"/>
        <v>0</v>
      </c>
      <c r="K218" s="50">
        <f t="shared" si="31"/>
        <v>0</v>
      </c>
      <c r="L218" s="20"/>
      <c r="M218" s="16">
        <v>0</v>
      </c>
      <c r="N218" s="21">
        <v>0</v>
      </c>
      <c r="O218" s="48">
        <f t="shared" si="29"/>
        <v>0</v>
      </c>
      <c r="P218" s="18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76">
        <v>0</v>
      </c>
      <c r="AO218" s="81">
        <f t="shared" si="32"/>
        <v>0</v>
      </c>
      <c r="AP218" s="82">
        <f t="shared" si="33"/>
        <v>0</v>
      </c>
      <c r="AQ218" s="82">
        <f t="shared" si="34"/>
        <v>0</v>
      </c>
      <c r="AR218" s="82">
        <f t="shared" si="35"/>
        <v>0</v>
      </c>
      <c r="AS218" s="83">
        <f t="shared" si="36"/>
        <v>0</v>
      </c>
    </row>
    <row r="219" spans="1:45" x14ac:dyDescent="0.3">
      <c r="A219" s="66">
        <f t="shared" si="37"/>
        <v>215</v>
      </c>
      <c r="B219" s="32"/>
      <c r="C219" s="10"/>
      <c r="D219" s="10"/>
      <c r="E219" s="10"/>
      <c r="F219" s="10"/>
      <c r="G219" s="9"/>
      <c r="H219" s="18">
        <v>0</v>
      </c>
      <c r="I219" s="19">
        <v>0</v>
      </c>
      <c r="J219" s="49">
        <f t="shared" si="30"/>
        <v>0</v>
      </c>
      <c r="K219" s="50">
        <f t="shared" si="31"/>
        <v>0</v>
      </c>
      <c r="L219" s="20"/>
      <c r="M219" s="16">
        <v>0</v>
      </c>
      <c r="N219" s="21">
        <v>0</v>
      </c>
      <c r="O219" s="48">
        <f t="shared" ref="O219:O282" si="38">+K219-M219+N219</f>
        <v>0</v>
      </c>
      <c r="P219" s="18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76">
        <v>0</v>
      </c>
      <c r="AO219" s="81">
        <f t="shared" si="32"/>
        <v>0</v>
      </c>
      <c r="AP219" s="82">
        <f t="shared" si="33"/>
        <v>0</v>
      </c>
      <c r="AQ219" s="82">
        <f t="shared" si="34"/>
        <v>0</v>
      </c>
      <c r="AR219" s="82">
        <f t="shared" si="35"/>
        <v>0</v>
      </c>
      <c r="AS219" s="83">
        <f t="shared" si="36"/>
        <v>0</v>
      </c>
    </row>
    <row r="220" spans="1:45" x14ac:dyDescent="0.3">
      <c r="A220" s="66">
        <f t="shared" si="37"/>
        <v>216</v>
      </c>
      <c r="B220" s="32"/>
      <c r="C220" s="10"/>
      <c r="D220" s="10"/>
      <c r="E220" s="10"/>
      <c r="F220" s="10"/>
      <c r="G220" s="9"/>
      <c r="H220" s="18">
        <v>0</v>
      </c>
      <c r="I220" s="19">
        <v>0</v>
      </c>
      <c r="J220" s="49">
        <f t="shared" si="30"/>
        <v>0</v>
      </c>
      <c r="K220" s="50">
        <f t="shared" si="31"/>
        <v>0</v>
      </c>
      <c r="L220" s="20"/>
      <c r="M220" s="16">
        <v>0</v>
      </c>
      <c r="N220" s="21">
        <v>0</v>
      </c>
      <c r="O220" s="48">
        <f t="shared" si="38"/>
        <v>0</v>
      </c>
      <c r="P220" s="18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76">
        <v>0</v>
      </c>
      <c r="AO220" s="81">
        <f t="shared" si="32"/>
        <v>0</v>
      </c>
      <c r="AP220" s="82">
        <f t="shared" si="33"/>
        <v>0</v>
      </c>
      <c r="AQ220" s="82">
        <f t="shared" si="34"/>
        <v>0</v>
      </c>
      <c r="AR220" s="82">
        <f t="shared" si="35"/>
        <v>0</v>
      </c>
      <c r="AS220" s="83">
        <f t="shared" si="36"/>
        <v>0</v>
      </c>
    </row>
    <row r="221" spans="1:45" x14ac:dyDescent="0.3">
      <c r="A221" s="66">
        <f t="shared" si="37"/>
        <v>217</v>
      </c>
      <c r="B221" s="32"/>
      <c r="C221" s="10"/>
      <c r="D221" s="10"/>
      <c r="E221" s="10"/>
      <c r="F221" s="10"/>
      <c r="G221" s="9"/>
      <c r="H221" s="18">
        <v>0</v>
      </c>
      <c r="I221" s="19">
        <v>0</v>
      </c>
      <c r="J221" s="49">
        <f t="shared" si="30"/>
        <v>0</v>
      </c>
      <c r="K221" s="50">
        <f t="shared" si="31"/>
        <v>0</v>
      </c>
      <c r="L221" s="20"/>
      <c r="M221" s="16">
        <v>0</v>
      </c>
      <c r="N221" s="21">
        <v>0</v>
      </c>
      <c r="O221" s="48">
        <f t="shared" si="38"/>
        <v>0</v>
      </c>
      <c r="P221" s="18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76">
        <v>0</v>
      </c>
      <c r="AO221" s="81">
        <f t="shared" si="32"/>
        <v>0</v>
      </c>
      <c r="AP221" s="82">
        <f t="shared" si="33"/>
        <v>0</v>
      </c>
      <c r="AQ221" s="82">
        <f t="shared" si="34"/>
        <v>0</v>
      </c>
      <c r="AR221" s="82">
        <f t="shared" si="35"/>
        <v>0</v>
      </c>
      <c r="AS221" s="83">
        <f t="shared" si="36"/>
        <v>0</v>
      </c>
    </row>
    <row r="222" spans="1:45" x14ac:dyDescent="0.3">
      <c r="A222" s="66">
        <f t="shared" si="37"/>
        <v>218</v>
      </c>
      <c r="B222" s="32"/>
      <c r="C222" s="10"/>
      <c r="D222" s="10"/>
      <c r="E222" s="10"/>
      <c r="F222" s="10"/>
      <c r="G222" s="9"/>
      <c r="H222" s="18">
        <v>0</v>
      </c>
      <c r="I222" s="19">
        <v>0</v>
      </c>
      <c r="J222" s="49">
        <f t="shared" si="30"/>
        <v>0</v>
      </c>
      <c r="K222" s="50">
        <f t="shared" si="31"/>
        <v>0</v>
      </c>
      <c r="L222" s="20"/>
      <c r="M222" s="16">
        <v>0</v>
      </c>
      <c r="N222" s="21">
        <v>0</v>
      </c>
      <c r="O222" s="48">
        <f t="shared" si="38"/>
        <v>0</v>
      </c>
      <c r="P222" s="18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76">
        <v>0</v>
      </c>
      <c r="AO222" s="81">
        <f t="shared" si="32"/>
        <v>0</v>
      </c>
      <c r="AP222" s="82">
        <f t="shared" si="33"/>
        <v>0</v>
      </c>
      <c r="AQ222" s="82">
        <f t="shared" si="34"/>
        <v>0</v>
      </c>
      <c r="AR222" s="82">
        <f t="shared" si="35"/>
        <v>0</v>
      </c>
      <c r="AS222" s="83">
        <f t="shared" si="36"/>
        <v>0</v>
      </c>
    </row>
    <row r="223" spans="1:45" x14ac:dyDescent="0.3">
      <c r="A223" s="66">
        <f t="shared" si="37"/>
        <v>219</v>
      </c>
      <c r="B223" s="32"/>
      <c r="C223" s="10"/>
      <c r="D223" s="10"/>
      <c r="E223" s="10"/>
      <c r="F223" s="10"/>
      <c r="G223" s="9"/>
      <c r="H223" s="18">
        <v>0</v>
      </c>
      <c r="I223" s="19">
        <v>0</v>
      </c>
      <c r="J223" s="49">
        <f t="shared" si="30"/>
        <v>0</v>
      </c>
      <c r="K223" s="50">
        <f t="shared" si="31"/>
        <v>0</v>
      </c>
      <c r="L223" s="20"/>
      <c r="M223" s="16">
        <v>0</v>
      </c>
      <c r="N223" s="21">
        <v>0</v>
      </c>
      <c r="O223" s="48">
        <f t="shared" si="38"/>
        <v>0</v>
      </c>
      <c r="P223" s="18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76">
        <v>0</v>
      </c>
      <c r="AO223" s="81">
        <f t="shared" si="32"/>
        <v>0</v>
      </c>
      <c r="AP223" s="82">
        <f t="shared" si="33"/>
        <v>0</v>
      </c>
      <c r="AQ223" s="82">
        <f t="shared" si="34"/>
        <v>0</v>
      </c>
      <c r="AR223" s="82">
        <f t="shared" si="35"/>
        <v>0</v>
      </c>
      <c r="AS223" s="83">
        <f t="shared" si="36"/>
        <v>0</v>
      </c>
    </row>
    <row r="224" spans="1:45" x14ac:dyDescent="0.3">
      <c r="A224" s="66">
        <f t="shared" si="37"/>
        <v>220</v>
      </c>
      <c r="B224" s="32"/>
      <c r="C224" s="10"/>
      <c r="D224" s="10"/>
      <c r="E224" s="10"/>
      <c r="F224" s="10"/>
      <c r="G224" s="9"/>
      <c r="H224" s="18">
        <v>0</v>
      </c>
      <c r="I224" s="19">
        <v>0</v>
      </c>
      <c r="J224" s="49">
        <f t="shared" si="30"/>
        <v>0</v>
      </c>
      <c r="K224" s="50">
        <f t="shared" si="31"/>
        <v>0</v>
      </c>
      <c r="L224" s="20"/>
      <c r="M224" s="16">
        <v>0</v>
      </c>
      <c r="N224" s="21">
        <v>0</v>
      </c>
      <c r="O224" s="48">
        <f t="shared" si="38"/>
        <v>0</v>
      </c>
      <c r="P224" s="18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76">
        <v>0</v>
      </c>
      <c r="AO224" s="81">
        <f t="shared" si="32"/>
        <v>0</v>
      </c>
      <c r="AP224" s="82">
        <f t="shared" si="33"/>
        <v>0</v>
      </c>
      <c r="AQ224" s="82">
        <f t="shared" si="34"/>
        <v>0</v>
      </c>
      <c r="AR224" s="82">
        <f t="shared" si="35"/>
        <v>0</v>
      </c>
      <c r="AS224" s="83">
        <f t="shared" si="36"/>
        <v>0</v>
      </c>
    </row>
    <row r="225" spans="1:45" x14ac:dyDescent="0.3">
      <c r="A225" s="66">
        <f t="shared" si="37"/>
        <v>221</v>
      </c>
      <c r="B225" s="32"/>
      <c r="C225" s="10"/>
      <c r="D225" s="10"/>
      <c r="E225" s="10"/>
      <c r="F225" s="10"/>
      <c r="G225" s="9"/>
      <c r="H225" s="18">
        <v>0</v>
      </c>
      <c r="I225" s="19">
        <v>0</v>
      </c>
      <c r="J225" s="49">
        <f t="shared" si="30"/>
        <v>0</v>
      </c>
      <c r="K225" s="50">
        <f t="shared" si="31"/>
        <v>0</v>
      </c>
      <c r="L225" s="20"/>
      <c r="M225" s="16">
        <v>0</v>
      </c>
      <c r="N225" s="21">
        <v>0</v>
      </c>
      <c r="O225" s="48">
        <f t="shared" si="38"/>
        <v>0</v>
      </c>
      <c r="P225" s="18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76">
        <v>0</v>
      </c>
      <c r="AO225" s="81">
        <f t="shared" si="32"/>
        <v>0</v>
      </c>
      <c r="AP225" s="82">
        <f t="shared" si="33"/>
        <v>0</v>
      </c>
      <c r="AQ225" s="82">
        <f t="shared" si="34"/>
        <v>0</v>
      </c>
      <c r="AR225" s="82">
        <f t="shared" si="35"/>
        <v>0</v>
      </c>
      <c r="AS225" s="83">
        <f t="shared" si="36"/>
        <v>0</v>
      </c>
    </row>
    <row r="226" spans="1:45" x14ac:dyDescent="0.3">
      <c r="A226" s="66">
        <f t="shared" si="37"/>
        <v>222</v>
      </c>
      <c r="B226" s="32"/>
      <c r="C226" s="10"/>
      <c r="D226" s="10"/>
      <c r="E226" s="10"/>
      <c r="F226" s="10"/>
      <c r="G226" s="9"/>
      <c r="H226" s="18">
        <v>0</v>
      </c>
      <c r="I226" s="19">
        <v>0</v>
      </c>
      <c r="J226" s="49">
        <f t="shared" si="30"/>
        <v>0</v>
      </c>
      <c r="K226" s="50">
        <f t="shared" si="31"/>
        <v>0</v>
      </c>
      <c r="L226" s="20"/>
      <c r="M226" s="16">
        <v>0</v>
      </c>
      <c r="N226" s="21">
        <v>0</v>
      </c>
      <c r="O226" s="48">
        <f t="shared" si="38"/>
        <v>0</v>
      </c>
      <c r="P226" s="18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76">
        <v>0</v>
      </c>
      <c r="AO226" s="81">
        <f t="shared" si="32"/>
        <v>0</v>
      </c>
      <c r="AP226" s="82">
        <f t="shared" si="33"/>
        <v>0</v>
      </c>
      <c r="AQ226" s="82">
        <f t="shared" si="34"/>
        <v>0</v>
      </c>
      <c r="AR226" s="82">
        <f t="shared" si="35"/>
        <v>0</v>
      </c>
      <c r="AS226" s="83">
        <f t="shared" si="36"/>
        <v>0</v>
      </c>
    </row>
    <row r="227" spans="1:45" x14ac:dyDescent="0.3">
      <c r="A227" s="66">
        <f t="shared" si="37"/>
        <v>223</v>
      </c>
      <c r="B227" s="32"/>
      <c r="C227" s="10"/>
      <c r="D227" s="10"/>
      <c r="E227" s="10"/>
      <c r="F227" s="10"/>
      <c r="G227" s="9"/>
      <c r="H227" s="18">
        <v>0</v>
      </c>
      <c r="I227" s="19">
        <v>0</v>
      </c>
      <c r="J227" s="49">
        <f t="shared" si="30"/>
        <v>0</v>
      </c>
      <c r="K227" s="50">
        <f t="shared" si="31"/>
        <v>0</v>
      </c>
      <c r="L227" s="20"/>
      <c r="M227" s="16">
        <v>0</v>
      </c>
      <c r="N227" s="21">
        <v>0</v>
      </c>
      <c r="O227" s="48">
        <f t="shared" si="38"/>
        <v>0</v>
      </c>
      <c r="P227" s="18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76">
        <v>0</v>
      </c>
      <c r="AO227" s="81">
        <f t="shared" si="32"/>
        <v>0</v>
      </c>
      <c r="AP227" s="82">
        <f t="shared" si="33"/>
        <v>0</v>
      </c>
      <c r="AQ227" s="82">
        <f t="shared" si="34"/>
        <v>0</v>
      </c>
      <c r="AR227" s="82">
        <f t="shared" si="35"/>
        <v>0</v>
      </c>
      <c r="AS227" s="83">
        <f t="shared" si="36"/>
        <v>0</v>
      </c>
    </row>
    <row r="228" spans="1:45" x14ac:dyDescent="0.3">
      <c r="A228" s="66">
        <f t="shared" si="37"/>
        <v>224</v>
      </c>
      <c r="B228" s="32"/>
      <c r="C228" s="10"/>
      <c r="D228" s="10"/>
      <c r="E228" s="10"/>
      <c r="F228" s="10"/>
      <c r="G228" s="9"/>
      <c r="H228" s="18">
        <v>0</v>
      </c>
      <c r="I228" s="19">
        <v>0</v>
      </c>
      <c r="J228" s="49">
        <f t="shared" si="30"/>
        <v>0</v>
      </c>
      <c r="K228" s="50">
        <f t="shared" si="31"/>
        <v>0</v>
      </c>
      <c r="L228" s="20"/>
      <c r="M228" s="16">
        <v>0</v>
      </c>
      <c r="N228" s="21">
        <v>0</v>
      </c>
      <c r="O228" s="48">
        <f t="shared" si="38"/>
        <v>0</v>
      </c>
      <c r="P228" s="18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76">
        <v>0</v>
      </c>
      <c r="AO228" s="81">
        <f t="shared" si="32"/>
        <v>0</v>
      </c>
      <c r="AP228" s="82">
        <f t="shared" si="33"/>
        <v>0</v>
      </c>
      <c r="AQ228" s="82">
        <f t="shared" si="34"/>
        <v>0</v>
      </c>
      <c r="AR228" s="82">
        <f t="shared" si="35"/>
        <v>0</v>
      </c>
      <c r="AS228" s="83">
        <f t="shared" si="36"/>
        <v>0</v>
      </c>
    </row>
    <row r="229" spans="1:45" x14ac:dyDescent="0.3">
      <c r="A229" s="66">
        <f t="shared" si="37"/>
        <v>225</v>
      </c>
      <c r="B229" s="32"/>
      <c r="C229" s="10"/>
      <c r="D229" s="10"/>
      <c r="E229" s="10"/>
      <c r="F229" s="10"/>
      <c r="G229" s="9"/>
      <c r="H229" s="18">
        <v>0</v>
      </c>
      <c r="I229" s="19">
        <v>0</v>
      </c>
      <c r="J229" s="49">
        <f t="shared" si="30"/>
        <v>0</v>
      </c>
      <c r="K229" s="50">
        <f t="shared" si="31"/>
        <v>0</v>
      </c>
      <c r="L229" s="20"/>
      <c r="M229" s="16">
        <v>0</v>
      </c>
      <c r="N229" s="21">
        <v>0</v>
      </c>
      <c r="O229" s="48">
        <f t="shared" si="38"/>
        <v>0</v>
      </c>
      <c r="P229" s="18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76">
        <v>0</v>
      </c>
      <c r="AO229" s="81">
        <f t="shared" si="32"/>
        <v>0</v>
      </c>
      <c r="AP229" s="82">
        <f t="shared" si="33"/>
        <v>0</v>
      </c>
      <c r="AQ229" s="82">
        <f t="shared" si="34"/>
        <v>0</v>
      </c>
      <c r="AR229" s="82">
        <f t="shared" si="35"/>
        <v>0</v>
      </c>
      <c r="AS229" s="83">
        <f t="shared" si="36"/>
        <v>0</v>
      </c>
    </row>
    <row r="230" spans="1:45" x14ac:dyDescent="0.3">
      <c r="A230" s="66">
        <f t="shared" si="37"/>
        <v>226</v>
      </c>
      <c r="B230" s="32"/>
      <c r="C230" s="10"/>
      <c r="D230" s="10"/>
      <c r="E230" s="10"/>
      <c r="F230" s="10"/>
      <c r="G230" s="9"/>
      <c r="H230" s="18">
        <v>0</v>
      </c>
      <c r="I230" s="19">
        <v>0</v>
      </c>
      <c r="J230" s="49">
        <f t="shared" si="30"/>
        <v>0</v>
      </c>
      <c r="K230" s="50">
        <f t="shared" si="31"/>
        <v>0</v>
      </c>
      <c r="L230" s="20"/>
      <c r="M230" s="16">
        <v>0</v>
      </c>
      <c r="N230" s="21">
        <v>0</v>
      </c>
      <c r="O230" s="48">
        <f t="shared" si="38"/>
        <v>0</v>
      </c>
      <c r="P230" s="18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76">
        <v>0</v>
      </c>
      <c r="AO230" s="81">
        <f t="shared" si="32"/>
        <v>0</v>
      </c>
      <c r="AP230" s="82">
        <f t="shared" si="33"/>
        <v>0</v>
      </c>
      <c r="AQ230" s="82">
        <f t="shared" si="34"/>
        <v>0</v>
      </c>
      <c r="AR230" s="82">
        <f t="shared" si="35"/>
        <v>0</v>
      </c>
      <c r="AS230" s="83">
        <f t="shared" si="36"/>
        <v>0</v>
      </c>
    </row>
    <row r="231" spans="1:45" x14ac:dyDescent="0.3">
      <c r="A231" s="66">
        <f t="shared" si="37"/>
        <v>227</v>
      </c>
      <c r="B231" s="32"/>
      <c r="C231" s="10"/>
      <c r="D231" s="10"/>
      <c r="E231" s="10"/>
      <c r="F231" s="10"/>
      <c r="G231" s="9"/>
      <c r="H231" s="18">
        <v>0</v>
      </c>
      <c r="I231" s="19">
        <v>0</v>
      </c>
      <c r="J231" s="49">
        <f t="shared" si="30"/>
        <v>0</v>
      </c>
      <c r="K231" s="50">
        <f t="shared" si="31"/>
        <v>0</v>
      </c>
      <c r="L231" s="20"/>
      <c r="M231" s="16">
        <v>0</v>
      </c>
      <c r="N231" s="21">
        <v>0</v>
      </c>
      <c r="O231" s="48">
        <f t="shared" si="38"/>
        <v>0</v>
      </c>
      <c r="P231" s="18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76">
        <v>0</v>
      </c>
      <c r="AO231" s="81">
        <f t="shared" si="32"/>
        <v>0</v>
      </c>
      <c r="AP231" s="82">
        <f t="shared" si="33"/>
        <v>0</v>
      </c>
      <c r="AQ231" s="82">
        <f t="shared" si="34"/>
        <v>0</v>
      </c>
      <c r="AR231" s="82">
        <f t="shared" si="35"/>
        <v>0</v>
      </c>
      <c r="AS231" s="83">
        <f t="shared" si="36"/>
        <v>0</v>
      </c>
    </row>
    <row r="232" spans="1:45" x14ac:dyDescent="0.3">
      <c r="A232" s="66">
        <f t="shared" si="37"/>
        <v>228</v>
      </c>
      <c r="B232" s="32"/>
      <c r="C232" s="10"/>
      <c r="D232" s="10"/>
      <c r="E232" s="10"/>
      <c r="F232" s="10"/>
      <c r="G232" s="9"/>
      <c r="H232" s="18">
        <v>0</v>
      </c>
      <c r="I232" s="19">
        <v>0</v>
      </c>
      <c r="J232" s="49">
        <f t="shared" si="30"/>
        <v>0</v>
      </c>
      <c r="K232" s="50">
        <f t="shared" si="31"/>
        <v>0</v>
      </c>
      <c r="L232" s="20"/>
      <c r="M232" s="16">
        <v>0</v>
      </c>
      <c r="N232" s="21">
        <v>0</v>
      </c>
      <c r="O232" s="48">
        <f t="shared" si="38"/>
        <v>0</v>
      </c>
      <c r="P232" s="18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76">
        <v>0</v>
      </c>
      <c r="AO232" s="81">
        <f t="shared" si="32"/>
        <v>0</v>
      </c>
      <c r="AP232" s="82">
        <f t="shared" si="33"/>
        <v>0</v>
      </c>
      <c r="AQ232" s="82">
        <f t="shared" si="34"/>
        <v>0</v>
      </c>
      <c r="AR232" s="82">
        <f t="shared" si="35"/>
        <v>0</v>
      </c>
      <c r="AS232" s="83">
        <f t="shared" si="36"/>
        <v>0</v>
      </c>
    </row>
    <row r="233" spans="1:45" x14ac:dyDescent="0.3">
      <c r="A233" s="66">
        <f t="shared" si="37"/>
        <v>229</v>
      </c>
      <c r="B233" s="32"/>
      <c r="C233" s="10"/>
      <c r="D233" s="10"/>
      <c r="E233" s="10"/>
      <c r="F233" s="10"/>
      <c r="G233" s="9"/>
      <c r="H233" s="18">
        <v>0</v>
      </c>
      <c r="I233" s="19">
        <v>0</v>
      </c>
      <c r="J233" s="49">
        <f t="shared" si="30"/>
        <v>0</v>
      </c>
      <c r="K233" s="50">
        <f t="shared" si="31"/>
        <v>0</v>
      </c>
      <c r="L233" s="20"/>
      <c r="M233" s="16">
        <v>0</v>
      </c>
      <c r="N233" s="21">
        <v>0</v>
      </c>
      <c r="O233" s="48">
        <f t="shared" si="38"/>
        <v>0</v>
      </c>
      <c r="P233" s="18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0</v>
      </c>
      <c r="AL233" s="10">
        <v>0</v>
      </c>
      <c r="AM233" s="10">
        <v>0</v>
      </c>
      <c r="AN233" s="76">
        <v>0</v>
      </c>
      <c r="AO233" s="81">
        <f t="shared" si="32"/>
        <v>0</v>
      </c>
      <c r="AP233" s="82">
        <f t="shared" si="33"/>
        <v>0</v>
      </c>
      <c r="AQ233" s="82">
        <f t="shared" si="34"/>
        <v>0</v>
      </c>
      <c r="AR233" s="82">
        <f t="shared" si="35"/>
        <v>0</v>
      </c>
      <c r="AS233" s="83">
        <f t="shared" si="36"/>
        <v>0</v>
      </c>
    </row>
    <row r="234" spans="1:45" x14ac:dyDescent="0.3">
      <c r="A234" s="66">
        <f t="shared" si="37"/>
        <v>230</v>
      </c>
      <c r="B234" s="32"/>
      <c r="C234" s="10"/>
      <c r="D234" s="10"/>
      <c r="E234" s="10"/>
      <c r="F234" s="10"/>
      <c r="G234" s="9"/>
      <c r="H234" s="18">
        <v>0</v>
      </c>
      <c r="I234" s="19">
        <v>0</v>
      </c>
      <c r="J234" s="49">
        <f t="shared" si="30"/>
        <v>0</v>
      </c>
      <c r="K234" s="50">
        <f t="shared" si="31"/>
        <v>0</v>
      </c>
      <c r="L234" s="20"/>
      <c r="M234" s="16">
        <v>0</v>
      </c>
      <c r="N234" s="21">
        <v>0</v>
      </c>
      <c r="O234" s="48">
        <f t="shared" si="38"/>
        <v>0</v>
      </c>
      <c r="P234" s="18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0</v>
      </c>
      <c r="AL234" s="10">
        <v>0</v>
      </c>
      <c r="AM234" s="10">
        <v>0</v>
      </c>
      <c r="AN234" s="76">
        <v>0</v>
      </c>
      <c r="AO234" s="81">
        <f t="shared" si="32"/>
        <v>0</v>
      </c>
      <c r="AP234" s="82">
        <f t="shared" si="33"/>
        <v>0</v>
      </c>
      <c r="AQ234" s="82">
        <f t="shared" si="34"/>
        <v>0</v>
      </c>
      <c r="AR234" s="82">
        <f t="shared" si="35"/>
        <v>0</v>
      </c>
      <c r="AS234" s="83">
        <f t="shared" si="36"/>
        <v>0</v>
      </c>
    </row>
    <row r="235" spans="1:45" x14ac:dyDescent="0.3">
      <c r="A235" s="66">
        <f t="shared" si="37"/>
        <v>231</v>
      </c>
      <c r="B235" s="32"/>
      <c r="C235" s="10"/>
      <c r="D235" s="10"/>
      <c r="E235" s="10"/>
      <c r="F235" s="10"/>
      <c r="G235" s="9"/>
      <c r="H235" s="18">
        <v>0</v>
      </c>
      <c r="I235" s="19">
        <v>0</v>
      </c>
      <c r="J235" s="49">
        <f t="shared" si="30"/>
        <v>0</v>
      </c>
      <c r="K235" s="50">
        <f t="shared" si="31"/>
        <v>0</v>
      </c>
      <c r="L235" s="20"/>
      <c r="M235" s="16">
        <v>0</v>
      </c>
      <c r="N235" s="21">
        <v>0</v>
      </c>
      <c r="O235" s="48">
        <f t="shared" si="38"/>
        <v>0</v>
      </c>
      <c r="P235" s="18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0</v>
      </c>
      <c r="AL235" s="10">
        <v>0</v>
      </c>
      <c r="AM235" s="10">
        <v>0</v>
      </c>
      <c r="AN235" s="76">
        <v>0</v>
      </c>
      <c r="AO235" s="81">
        <f t="shared" si="32"/>
        <v>0</v>
      </c>
      <c r="AP235" s="82">
        <f t="shared" si="33"/>
        <v>0</v>
      </c>
      <c r="AQ235" s="82">
        <f t="shared" si="34"/>
        <v>0</v>
      </c>
      <c r="AR235" s="82">
        <f t="shared" si="35"/>
        <v>0</v>
      </c>
      <c r="AS235" s="83">
        <f t="shared" si="36"/>
        <v>0</v>
      </c>
    </row>
    <row r="236" spans="1:45" x14ac:dyDescent="0.3">
      <c r="A236" s="66">
        <f t="shared" si="37"/>
        <v>232</v>
      </c>
      <c r="B236" s="32"/>
      <c r="C236" s="10"/>
      <c r="D236" s="10"/>
      <c r="E236" s="10"/>
      <c r="F236" s="10"/>
      <c r="G236" s="9"/>
      <c r="H236" s="18">
        <v>0</v>
      </c>
      <c r="I236" s="19">
        <v>0</v>
      </c>
      <c r="J236" s="49">
        <f t="shared" si="30"/>
        <v>0</v>
      </c>
      <c r="K236" s="50">
        <f t="shared" si="31"/>
        <v>0</v>
      </c>
      <c r="L236" s="20"/>
      <c r="M236" s="16">
        <v>0</v>
      </c>
      <c r="N236" s="21">
        <v>0</v>
      </c>
      <c r="O236" s="48">
        <f t="shared" si="38"/>
        <v>0</v>
      </c>
      <c r="P236" s="18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0</v>
      </c>
      <c r="AL236" s="10">
        <v>0</v>
      </c>
      <c r="AM236" s="10">
        <v>0</v>
      </c>
      <c r="AN236" s="76">
        <v>0</v>
      </c>
      <c r="AO236" s="81">
        <f t="shared" si="32"/>
        <v>0</v>
      </c>
      <c r="AP236" s="82">
        <f t="shared" si="33"/>
        <v>0</v>
      </c>
      <c r="AQ236" s="82">
        <f t="shared" si="34"/>
        <v>0</v>
      </c>
      <c r="AR236" s="82">
        <f t="shared" si="35"/>
        <v>0</v>
      </c>
      <c r="AS236" s="83">
        <f t="shared" si="36"/>
        <v>0</v>
      </c>
    </row>
    <row r="237" spans="1:45" x14ac:dyDescent="0.3">
      <c r="A237" s="66">
        <f t="shared" si="37"/>
        <v>233</v>
      </c>
      <c r="B237" s="32"/>
      <c r="C237" s="10"/>
      <c r="D237" s="10"/>
      <c r="E237" s="10"/>
      <c r="F237" s="10"/>
      <c r="G237" s="9"/>
      <c r="H237" s="18">
        <v>0</v>
      </c>
      <c r="I237" s="19">
        <v>0</v>
      </c>
      <c r="J237" s="49">
        <f t="shared" si="30"/>
        <v>0</v>
      </c>
      <c r="K237" s="50">
        <f t="shared" si="31"/>
        <v>0</v>
      </c>
      <c r="L237" s="20"/>
      <c r="M237" s="16">
        <v>0</v>
      </c>
      <c r="N237" s="21">
        <v>0</v>
      </c>
      <c r="O237" s="48">
        <f t="shared" si="38"/>
        <v>0</v>
      </c>
      <c r="P237" s="18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0</v>
      </c>
      <c r="AJ237" s="10">
        <v>0</v>
      </c>
      <c r="AK237" s="10">
        <v>0</v>
      </c>
      <c r="AL237" s="10">
        <v>0</v>
      </c>
      <c r="AM237" s="10">
        <v>0</v>
      </c>
      <c r="AN237" s="76">
        <v>0</v>
      </c>
      <c r="AO237" s="81">
        <f t="shared" si="32"/>
        <v>0</v>
      </c>
      <c r="AP237" s="82">
        <f t="shared" si="33"/>
        <v>0</v>
      </c>
      <c r="AQ237" s="82">
        <f t="shared" si="34"/>
        <v>0</v>
      </c>
      <c r="AR237" s="82">
        <f t="shared" si="35"/>
        <v>0</v>
      </c>
      <c r="AS237" s="83">
        <f t="shared" si="36"/>
        <v>0</v>
      </c>
    </row>
    <row r="238" spans="1:45" x14ac:dyDescent="0.3">
      <c r="A238" s="66">
        <f t="shared" si="37"/>
        <v>234</v>
      </c>
      <c r="B238" s="32"/>
      <c r="C238" s="10"/>
      <c r="D238" s="10"/>
      <c r="E238" s="10"/>
      <c r="F238" s="10"/>
      <c r="G238" s="9"/>
      <c r="H238" s="18">
        <v>0</v>
      </c>
      <c r="I238" s="19">
        <v>0</v>
      </c>
      <c r="J238" s="49">
        <f t="shared" si="30"/>
        <v>0</v>
      </c>
      <c r="K238" s="50">
        <f t="shared" si="31"/>
        <v>0</v>
      </c>
      <c r="L238" s="20"/>
      <c r="M238" s="16">
        <v>0</v>
      </c>
      <c r="N238" s="21">
        <v>0</v>
      </c>
      <c r="O238" s="48">
        <f t="shared" si="38"/>
        <v>0</v>
      </c>
      <c r="P238" s="18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76">
        <v>0</v>
      </c>
      <c r="AO238" s="81">
        <f t="shared" si="32"/>
        <v>0</v>
      </c>
      <c r="AP238" s="82">
        <f t="shared" si="33"/>
        <v>0</v>
      </c>
      <c r="AQ238" s="82">
        <f t="shared" si="34"/>
        <v>0</v>
      </c>
      <c r="AR238" s="82">
        <f t="shared" si="35"/>
        <v>0</v>
      </c>
      <c r="AS238" s="83">
        <f t="shared" si="36"/>
        <v>0</v>
      </c>
    </row>
    <row r="239" spans="1:45" x14ac:dyDescent="0.3">
      <c r="A239" s="66">
        <f t="shared" si="37"/>
        <v>235</v>
      </c>
      <c r="B239" s="32"/>
      <c r="C239" s="10"/>
      <c r="D239" s="10"/>
      <c r="E239" s="10"/>
      <c r="F239" s="10"/>
      <c r="G239" s="9"/>
      <c r="H239" s="18">
        <v>0</v>
      </c>
      <c r="I239" s="19">
        <v>0</v>
      </c>
      <c r="J239" s="49">
        <f t="shared" si="30"/>
        <v>0</v>
      </c>
      <c r="K239" s="50">
        <f t="shared" si="31"/>
        <v>0</v>
      </c>
      <c r="L239" s="20"/>
      <c r="M239" s="16">
        <v>0</v>
      </c>
      <c r="N239" s="21">
        <v>0</v>
      </c>
      <c r="O239" s="48">
        <f t="shared" si="38"/>
        <v>0</v>
      </c>
      <c r="P239" s="18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0</v>
      </c>
      <c r="AL239" s="10">
        <v>0</v>
      </c>
      <c r="AM239" s="10">
        <v>0</v>
      </c>
      <c r="AN239" s="76">
        <v>0</v>
      </c>
      <c r="AO239" s="81">
        <f t="shared" si="32"/>
        <v>0</v>
      </c>
      <c r="AP239" s="82">
        <f t="shared" si="33"/>
        <v>0</v>
      </c>
      <c r="AQ239" s="82">
        <f t="shared" si="34"/>
        <v>0</v>
      </c>
      <c r="AR239" s="82">
        <f t="shared" si="35"/>
        <v>0</v>
      </c>
      <c r="AS239" s="83">
        <f t="shared" si="36"/>
        <v>0</v>
      </c>
    </row>
    <row r="240" spans="1:45" x14ac:dyDescent="0.3">
      <c r="A240" s="66">
        <f t="shared" si="37"/>
        <v>236</v>
      </c>
      <c r="B240" s="32"/>
      <c r="C240" s="10"/>
      <c r="D240" s="10"/>
      <c r="E240" s="10"/>
      <c r="F240" s="10"/>
      <c r="G240" s="9"/>
      <c r="H240" s="18">
        <v>0</v>
      </c>
      <c r="I240" s="19">
        <v>0</v>
      </c>
      <c r="J240" s="49">
        <f t="shared" si="30"/>
        <v>0</v>
      </c>
      <c r="K240" s="50">
        <f t="shared" si="31"/>
        <v>0</v>
      </c>
      <c r="L240" s="20"/>
      <c r="M240" s="16">
        <v>0</v>
      </c>
      <c r="N240" s="21">
        <v>0</v>
      </c>
      <c r="O240" s="48">
        <f t="shared" si="38"/>
        <v>0</v>
      </c>
      <c r="P240" s="18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v>0</v>
      </c>
      <c r="AI240" s="10">
        <v>0</v>
      </c>
      <c r="AJ240" s="10">
        <v>0</v>
      </c>
      <c r="AK240" s="10">
        <v>0</v>
      </c>
      <c r="AL240" s="10">
        <v>0</v>
      </c>
      <c r="AM240" s="10">
        <v>0</v>
      </c>
      <c r="AN240" s="76">
        <v>0</v>
      </c>
      <c r="AO240" s="81">
        <f t="shared" si="32"/>
        <v>0</v>
      </c>
      <c r="AP240" s="82">
        <f t="shared" si="33"/>
        <v>0</v>
      </c>
      <c r="AQ240" s="82">
        <f t="shared" si="34"/>
        <v>0</v>
      </c>
      <c r="AR240" s="82">
        <f t="shared" si="35"/>
        <v>0</v>
      </c>
      <c r="AS240" s="83">
        <f t="shared" si="36"/>
        <v>0</v>
      </c>
    </row>
    <row r="241" spans="1:45" x14ac:dyDescent="0.3">
      <c r="A241" s="66">
        <f t="shared" si="37"/>
        <v>237</v>
      </c>
      <c r="B241" s="32"/>
      <c r="C241" s="10"/>
      <c r="D241" s="10"/>
      <c r="E241" s="10"/>
      <c r="F241" s="10"/>
      <c r="G241" s="9"/>
      <c r="H241" s="18">
        <v>0</v>
      </c>
      <c r="I241" s="19">
        <v>0</v>
      </c>
      <c r="J241" s="49">
        <f t="shared" si="30"/>
        <v>0</v>
      </c>
      <c r="K241" s="50">
        <f t="shared" si="31"/>
        <v>0</v>
      </c>
      <c r="L241" s="20"/>
      <c r="M241" s="16">
        <v>0</v>
      </c>
      <c r="N241" s="21">
        <v>0</v>
      </c>
      <c r="O241" s="48">
        <f t="shared" si="38"/>
        <v>0</v>
      </c>
      <c r="P241" s="18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0</v>
      </c>
      <c r="AI241" s="10">
        <v>0</v>
      </c>
      <c r="AJ241" s="10">
        <v>0</v>
      </c>
      <c r="AK241" s="10">
        <v>0</v>
      </c>
      <c r="AL241" s="10">
        <v>0</v>
      </c>
      <c r="AM241" s="10">
        <v>0</v>
      </c>
      <c r="AN241" s="76">
        <v>0</v>
      </c>
      <c r="AO241" s="81">
        <f t="shared" si="32"/>
        <v>0</v>
      </c>
      <c r="AP241" s="82">
        <f t="shared" si="33"/>
        <v>0</v>
      </c>
      <c r="AQ241" s="82">
        <f t="shared" si="34"/>
        <v>0</v>
      </c>
      <c r="AR241" s="82">
        <f t="shared" si="35"/>
        <v>0</v>
      </c>
      <c r="AS241" s="83">
        <f t="shared" si="36"/>
        <v>0</v>
      </c>
    </row>
    <row r="242" spans="1:45" x14ac:dyDescent="0.3">
      <c r="A242" s="66">
        <f t="shared" si="37"/>
        <v>238</v>
      </c>
      <c r="B242" s="32"/>
      <c r="C242" s="10"/>
      <c r="D242" s="10"/>
      <c r="E242" s="10"/>
      <c r="F242" s="10"/>
      <c r="G242" s="9"/>
      <c r="H242" s="18">
        <v>0</v>
      </c>
      <c r="I242" s="19">
        <v>0</v>
      </c>
      <c r="J242" s="49">
        <f t="shared" si="30"/>
        <v>0</v>
      </c>
      <c r="K242" s="50">
        <f t="shared" si="31"/>
        <v>0</v>
      </c>
      <c r="L242" s="20"/>
      <c r="M242" s="16">
        <v>0</v>
      </c>
      <c r="N242" s="21">
        <v>0</v>
      </c>
      <c r="O242" s="48">
        <f t="shared" si="38"/>
        <v>0</v>
      </c>
      <c r="P242" s="18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10">
        <v>0</v>
      </c>
      <c r="AH242" s="10">
        <v>0</v>
      </c>
      <c r="AI242" s="10">
        <v>0</v>
      </c>
      <c r="AJ242" s="10">
        <v>0</v>
      </c>
      <c r="AK242" s="10">
        <v>0</v>
      </c>
      <c r="AL242" s="10">
        <v>0</v>
      </c>
      <c r="AM242" s="10">
        <v>0</v>
      </c>
      <c r="AN242" s="76">
        <v>0</v>
      </c>
      <c r="AO242" s="81">
        <f t="shared" si="32"/>
        <v>0</v>
      </c>
      <c r="AP242" s="82">
        <f t="shared" si="33"/>
        <v>0</v>
      </c>
      <c r="AQ242" s="82">
        <f t="shared" si="34"/>
        <v>0</v>
      </c>
      <c r="AR242" s="82">
        <f t="shared" si="35"/>
        <v>0</v>
      </c>
      <c r="AS242" s="83">
        <f t="shared" si="36"/>
        <v>0</v>
      </c>
    </row>
    <row r="243" spans="1:45" x14ac:dyDescent="0.3">
      <c r="A243" s="66">
        <f t="shared" si="37"/>
        <v>239</v>
      </c>
      <c r="B243" s="32"/>
      <c r="C243" s="10"/>
      <c r="D243" s="10"/>
      <c r="E243" s="10"/>
      <c r="F243" s="10"/>
      <c r="G243" s="9"/>
      <c r="H243" s="18">
        <v>0</v>
      </c>
      <c r="I243" s="19">
        <v>0</v>
      </c>
      <c r="J243" s="49">
        <f t="shared" si="30"/>
        <v>0</v>
      </c>
      <c r="K243" s="50">
        <f t="shared" si="31"/>
        <v>0</v>
      </c>
      <c r="L243" s="20"/>
      <c r="M243" s="16">
        <v>0</v>
      </c>
      <c r="N243" s="21">
        <v>0</v>
      </c>
      <c r="O243" s="48">
        <f t="shared" si="38"/>
        <v>0</v>
      </c>
      <c r="P243" s="18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  <c r="AG243" s="10">
        <v>0</v>
      </c>
      <c r="AH243" s="10">
        <v>0</v>
      </c>
      <c r="AI243" s="10">
        <v>0</v>
      </c>
      <c r="AJ243" s="10">
        <v>0</v>
      </c>
      <c r="AK243" s="10">
        <v>0</v>
      </c>
      <c r="AL243" s="10">
        <v>0</v>
      </c>
      <c r="AM243" s="10">
        <v>0</v>
      </c>
      <c r="AN243" s="76">
        <v>0</v>
      </c>
      <c r="AO243" s="81">
        <f t="shared" si="32"/>
        <v>0</v>
      </c>
      <c r="AP243" s="82">
        <f t="shared" si="33"/>
        <v>0</v>
      </c>
      <c r="AQ243" s="82">
        <f t="shared" si="34"/>
        <v>0</v>
      </c>
      <c r="AR243" s="82">
        <f t="shared" si="35"/>
        <v>0</v>
      </c>
      <c r="AS243" s="83">
        <f t="shared" si="36"/>
        <v>0</v>
      </c>
    </row>
    <row r="244" spans="1:45" x14ac:dyDescent="0.3">
      <c r="A244" s="66">
        <f t="shared" si="37"/>
        <v>240</v>
      </c>
      <c r="B244" s="32"/>
      <c r="C244" s="10"/>
      <c r="D244" s="10"/>
      <c r="E244" s="10"/>
      <c r="F244" s="10"/>
      <c r="G244" s="9"/>
      <c r="H244" s="18">
        <v>0</v>
      </c>
      <c r="I244" s="19">
        <v>0</v>
      </c>
      <c r="J244" s="49">
        <f t="shared" si="30"/>
        <v>0</v>
      </c>
      <c r="K244" s="50">
        <f t="shared" si="31"/>
        <v>0</v>
      </c>
      <c r="L244" s="20"/>
      <c r="M244" s="16">
        <v>0</v>
      </c>
      <c r="N244" s="21">
        <v>0</v>
      </c>
      <c r="O244" s="48">
        <f t="shared" si="38"/>
        <v>0</v>
      </c>
      <c r="P244" s="18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0</v>
      </c>
      <c r="AK244" s="10">
        <v>0</v>
      </c>
      <c r="AL244" s="10">
        <v>0</v>
      </c>
      <c r="AM244" s="10">
        <v>0</v>
      </c>
      <c r="AN244" s="76">
        <v>0</v>
      </c>
      <c r="AO244" s="81">
        <f t="shared" si="32"/>
        <v>0</v>
      </c>
      <c r="AP244" s="82">
        <f t="shared" si="33"/>
        <v>0</v>
      </c>
      <c r="AQ244" s="82">
        <f t="shared" si="34"/>
        <v>0</v>
      </c>
      <c r="AR244" s="82">
        <f t="shared" si="35"/>
        <v>0</v>
      </c>
      <c r="AS244" s="83">
        <f t="shared" si="36"/>
        <v>0</v>
      </c>
    </row>
    <row r="245" spans="1:45" x14ac:dyDescent="0.3">
      <c r="A245" s="66">
        <f t="shared" si="37"/>
        <v>241</v>
      </c>
      <c r="B245" s="32"/>
      <c r="C245" s="10"/>
      <c r="D245" s="10"/>
      <c r="E245" s="10"/>
      <c r="F245" s="10"/>
      <c r="G245" s="9"/>
      <c r="H245" s="18">
        <v>0</v>
      </c>
      <c r="I245" s="19">
        <v>0</v>
      </c>
      <c r="J245" s="49">
        <f t="shared" si="30"/>
        <v>0</v>
      </c>
      <c r="K245" s="50">
        <f t="shared" si="31"/>
        <v>0</v>
      </c>
      <c r="L245" s="20"/>
      <c r="M245" s="16">
        <v>0</v>
      </c>
      <c r="N245" s="21">
        <v>0</v>
      </c>
      <c r="O245" s="48">
        <f t="shared" si="38"/>
        <v>0</v>
      </c>
      <c r="P245" s="18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0</v>
      </c>
      <c r="AL245" s="10">
        <v>0</v>
      </c>
      <c r="AM245" s="10">
        <v>0</v>
      </c>
      <c r="AN245" s="76">
        <v>0</v>
      </c>
      <c r="AO245" s="81">
        <f t="shared" si="32"/>
        <v>0</v>
      </c>
      <c r="AP245" s="82">
        <f t="shared" si="33"/>
        <v>0</v>
      </c>
      <c r="AQ245" s="82">
        <f t="shared" si="34"/>
        <v>0</v>
      </c>
      <c r="AR245" s="82">
        <f t="shared" si="35"/>
        <v>0</v>
      </c>
      <c r="AS245" s="83">
        <f t="shared" si="36"/>
        <v>0</v>
      </c>
    </row>
    <row r="246" spans="1:45" x14ac:dyDescent="0.3">
      <c r="A246" s="66">
        <f t="shared" si="37"/>
        <v>242</v>
      </c>
      <c r="B246" s="32"/>
      <c r="C246" s="10"/>
      <c r="D246" s="10"/>
      <c r="E246" s="10"/>
      <c r="F246" s="10"/>
      <c r="G246" s="9"/>
      <c r="H246" s="18">
        <v>0</v>
      </c>
      <c r="I246" s="19">
        <v>0</v>
      </c>
      <c r="J246" s="49">
        <f t="shared" si="30"/>
        <v>0</v>
      </c>
      <c r="K246" s="50">
        <f t="shared" si="31"/>
        <v>0</v>
      </c>
      <c r="L246" s="20"/>
      <c r="M246" s="16">
        <v>0</v>
      </c>
      <c r="N246" s="21">
        <v>0</v>
      </c>
      <c r="O246" s="48">
        <f t="shared" si="38"/>
        <v>0</v>
      </c>
      <c r="P246" s="18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76">
        <v>0</v>
      </c>
      <c r="AO246" s="81">
        <f t="shared" si="32"/>
        <v>0</v>
      </c>
      <c r="AP246" s="82">
        <f t="shared" si="33"/>
        <v>0</v>
      </c>
      <c r="AQ246" s="82">
        <f t="shared" si="34"/>
        <v>0</v>
      </c>
      <c r="AR246" s="82">
        <f t="shared" si="35"/>
        <v>0</v>
      </c>
      <c r="AS246" s="83">
        <f t="shared" si="36"/>
        <v>0</v>
      </c>
    </row>
    <row r="247" spans="1:45" x14ac:dyDescent="0.3">
      <c r="A247" s="66">
        <f t="shared" si="37"/>
        <v>243</v>
      </c>
      <c r="B247" s="32"/>
      <c r="C247" s="10"/>
      <c r="D247" s="10"/>
      <c r="E247" s="10"/>
      <c r="F247" s="10"/>
      <c r="G247" s="9"/>
      <c r="H247" s="18">
        <v>0</v>
      </c>
      <c r="I247" s="19">
        <v>0</v>
      </c>
      <c r="J247" s="49">
        <f t="shared" si="30"/>
        <v>0</v>
      </c>
      <c r="K247" s="50">
        <f t="shared" si="31"/>
        <v>0</v>
      </c>
      <c r="L247" s="20"/>
      <c r="M247" s="16">
        <v>0</v>
      </c>
      <c r="N247" s="21">
        <v>0</v>
      </c>
      <c r="O247" s="48">
        <f t="shared" si="38"/>
        <v>0</v>
      </c>
      <c r="P247" s="18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76">
        <v>0</v>
      </c>
      <c r="AO247" s="81">
        <f t="shared" si="32"/>
        <v>0</v>
      </c>
      <c r="AP247" s="82">
        <f t="shared" si="33"/>
        <v>0</v>
      </c>
      <c r="AQ247" s="82">
        <f t="shared" si="34"/>
        <v>0</v>
      </c>
      <c r="AR247" s="82">
        <f t="shared" si="35"/>
        <v>0</v>
      </c>
      <c r="AS247" s="83">
        <f t="shared" si="36"/>
        <v>0</v>
      </c>
    </row>
    <row r="248" spans="1:45" x14ac:dyDescent="0.3">
      <c r="A248" s="66">
        <f t="shared" si="37"/>
        <v>244</v>
      </c>
      <c r="B248" s="32"/>
      <c r="C248" s="10"/>
      <c r="D248" s="10"/>
      <c r="E248" s="10"/>
      <c r="F248" s="10"/>
      <c r="G248" s="9"/>
      <c r="H248" s="18">
        <v>0</v>
      </c>
      <c r="I248" s="19">
        <v>0</v>
      </c>
      <c r="J248" s="49">
        <f t="shared" si="30"/>
        <v>0</v>
      </c>
      <c r="K248" s="50">
        <f t="shared" si="31"/>
        <v>0</v>
      </c>
      <c r="L248" s="20"/>
      <c r="M248" s="16">
        <v>0</v>
      </c>
      <c r="N248" s="21">
        <v>0</v>
      </c>
      <c r="O248" s="48">
        <f t="shared" si="38"/>
        <v>0</v>
      </c>
      <c r="P248" s="18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0</v>
      </c>
      <c r="AN248" s="76">
        <v>0</v>
      </c>
      <c r="AO248" s="81">
        <f t="shared" si="32"/>
        <v>0</v>
      </c>
      <c r="AP248" s="82">
        <f t="shared" si="33"/>
        <v>0</v>
      </c>
      <c r="AQ248" s="82">
        <f t="shared" si="34"/>
        <v>0</v>
      </c>
      <c r="AR248" s="82">
        <f t="shared" si="35"/>
        <v>0</v>
      </c>
      <c r="AS248" s="83">
        <f t="shared" si="36"/>
        <v>0</v>
      </c>
    </row>
    <row r="249" spans="1:45" x14ac:dyDescent="0.3">
      <c r="A249" s="66">
        <f t="shared" si="37"/>
        <v>245</v>
      </c>
      <c r="B249" s="32"/>
      <c r="C249" s="10"/>
      <c r="D249" s="10"/>
      <c r="E249" s="10"/>
      <c r="F249" s="10"/>
      <c r="G249" s="9"/>
      <c r="H249" s="18">
        <v>0</v>
      </c>
      <c r="I249" s="19">
        <v>0</v>
      </c>
      <c r="J249" s="49">
        <f t="shared" si="30"/>
        <v>0</v>
      </c>
      <c r="K249" s="50">
        <f t="shared" si="31"/>
        <v>0</v>
      </c>
      <c r="L249" s="20"/>
      <c r="M249" s="16">
        <v>0</v>
      </c>
      <c r="N249" s="21">
        <v>0</v>
      </c>
      <c r="O249" s="48">
        <f t="shared" si="38"/>
        <v>0</v>
      </c>
      <c r="P249" s="18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76">
        <v>0</v>
      </c>
      <c r="AO249" s="81">
        <f t="shared" si="32"/>
        <v>0</v>
      </c>
      <c r="AP249" s="82">
        <f t="shared" si="33"/>
        <v>0</v>
      </c>
      <c r="AQ249" s="82">
        <f t="shared" si="34"/>
        <v>0</v>
      </c>
      <c r="AR249" s="82">
        <f t="shared" si="35"/>
        <v>0</v>
      </c>
      <c r="AS249" s="83">
        <f t="shared" si="36"/>
        <v>0</v>
      </c>
    </row>
    <row r="250" spans="1:45" x14ac:dyDescent="0.3">
      <c r="A250" s="66">
        <f t="shared" si="37"/>
        <v>246</v>
      </c>
      <c r="B250" s="32"/>
      <c r="C250" s="10"/>
      <c r="D250" s="10"/>
      <c r="E250" s="10"/>
      <c r="F250" s="10"/>
      <c r="G250" s="9"/>
      <c r="H250" s="18">
        <v>0</v>
      </c>
      <c r="I250" s="19">
        <v>0</v>
      </c>
      <c r="J250" s="49">
        <f t="shared" si="30"/>
        <v>0</v>
      </c>
      <c r="K250" s="50">
        <f t="shared" si="31"/>
        <v>0</v>
      </c>
      <c r="L250" s="20"/>
      <c r="M250" s="16">
        <v>0</v>
      </c>
      <c r="N250" s="21">
        <v>0</v>
      </c>
      <c r="O250" s="48">
        <f t="shared" si="38"/>
        <v>0</v>
      </c>
      <c r="P250" s="18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76">
        <v>0</v>
      </c>
      <c r="AO250" s="81">
        <f t="shared" si="32"/>
        <v>0</v>
      </c>
      <c r="AP250" s="82">
        <f t="shared" si="33"/>
        <v>0</v>
      </c>
      <c r="AQ250" s="82">
        <f t="shared" si="34"/>
        <v>0</v>
      </c>
      <c r="AR250" s="82">
        <f t="shared" si="35"/>
        <v>0</v>
      </c>
      <c r="AS250" s="83">
        <f t="shared" si="36"/>
        <v>0</v>
      </c>
    </row>
    <row r="251" spans="1:45" x14ac:dyDescent="0.3">
      <c r="A251" s="66">
        <f t="shared" si="37"/>
        <v>247</v>
      </c>
      <c r="B251" s="32"/>
      <c r="C251" s="10"/>
      <c r="D251" s="10"/>
      <c r="E251" s="10"/>
      <c r="F251" s="10"/>
      <c r="G251" s="9"/>
      <c r="H251" s="18">
        <v>0</v>
      </c>
      <c r="I251" s="19">
        <v>0</v>
      </c>
      <c r="J251" s="49">
        <f t="shared" si="30"/>
        <v>0</v>
      </c>
      <c r="K251" s="50">
        <f t="shared" si="31"/>
        <v>0</v>
      </c>
      <c r="L251" s="20"/>
      <c r="M251" s="16">
        <v>0</v>
      </c>
      <c r="N251" s="21">
        <v>0</v>
      </c>
      <c r="O251" s="48">
        <f t="shared" si="38"/>
        <v>0</v>
      </c>
      <c r="P251" s="18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76">
        <v>0</v>
      </c>
      <c r="AO251" s="81">
        <f t="shared" si="32"/>
        <v>0</v>
      </c>
      <c r="AP251" s="82">
        <f t="shared" si="33"/>
        <v>0</v>
      </c>
      <c r="AQ251" s="82">
        <f t="shared" si="34"/>
        <v>0</v>
      </c>
      <c r="AR251" s="82">
        <f t="shared" si="35"/>
        <v>0</v>
      </c>
      <c r="AS251" s="83">
        <f t="shared" si="36"/>
        <v>0</v>
      </c>
    </row>
    <row r="252" spans="1:45" x14ac:dyDescent="0.3">
      <c r="A252" s="66">
        <f t="shared" si="37"/>
        <v>248</v>
      </c>
      <c r="B252" s="32"/>
      <c r="C252" s="10"/>
      <c r="D252" s="10"/>
      <c r="E252" s="10"/>
      <c r="F252" s="10"/>
      <c r="G252" s="9"/>
      <c r="H252" s="18">
        <v>0</v>
      </c>
      <c r="I252" s="19">
        <v>0</v>
      </c>
      <c r="J252" s="49">
        <f t="shared" si="30"/>
        <v>0</v>
      </c>
      <c r="K252" s="50">
        <f t="shared" si="31"/>
        <v>0</v>
      </c>
      <c r="L252" s="20"/>
      <c r="M252" s="16">
        <v>0</v>
      </c>
      <c r="N252" s="21">
        <v>0</v>
      </c>
      <c r="O252" s="48">
        <f t="shared" si="38"/>
        <v>0</v>
      </c>
      <c r="P252" s="18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76">
        <v>0</v>
      </c>
      <c r="AO252" s="81">
        <f t="shared" si="32"/>
        <v>0</v>
      </c>
      <c r="AP252" s="82">
        <f t="shared" si="33"/>
        <v>0</v>
      </c>
      <c r="AQ252" s="82">
        <f t="shared" si="34"/>
        <v>0</v>
      </c>
      <c r="AR252" s="82">
        <f t="shared" si="35"/>
        <v>0</v>
      </c>
      <c r="AS252" s="83">
        <f t="shared" si="36"/>
        <v>0</v>
      </c>
    </row>
    <row r="253" spans="1:45" x14ac:dyDescent="0.3">
      <c r="A253" s="66">
        <f t="shared" si="37"/>
        <v>249</v>
      </c>
      <c r="B253" s="32"/>
      <c r="C253" s="10"/>
      <c r="D253" s="10"/>
      <c r="E253" s="10"/>
      <c r="F253" s="10"/>
      <c r="G253" s="9"/>
      <c r="H253" s="18">
        <v>0</v>
      </c>
      <c r="I253" s="19">
        <v>0</v>
      </c>
      <c r="J253" s="49">
        <f t="shared" si="30"/>
        <v>0</v>
      </c>
      <c r="K253" s="50">
        <f t="shared" si="31"/>
        <v>0</v>
      </c>
      <c r="L253" s="20"/>
      <c r="M253" s="16">
        <v>0</v>
      </c>
      <c r="N253" s="21">
        <v>0</v>
      </c>
      <c r="O253" s="48">
        <f t="shared" si="38"/>
        <v>0</v>
      </c>
      <c r="P253" s="18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76">
        <v>0</v>
      </c>
      <c r="AO253" s="81">
        <f t="shared" si="32"/>
        <v>0</v>
      </c>
      <c r="AP253" s="82">
        <f t="shared" si="33"/>
        <v>0</v>
      </c>
      <c r="AQ253" s="82">
        <f t="shared" si="34"/>
        <v>0</v>
      </c>
      <c r="AR253" s="82">
        <f t="shared" si="35"/>
        <v>0</v>
      </c>
      <c r="AS253" s="83">
        <f t="shared" si="36"/>
        <v>0</v>
      </c>
    </row>
    <row r="254" spans="1:45" x14ac:dyDescent="0.3">
      <c r="A254" s="66">
        <f t="shared" si="37"/>
        <v>250</v>
      </c>
      <c r="B254" s="32"/>
      <c r="C254" s="10"/>
      <c r="D254" s="10"/>
      <c r="E254" s="10"/>
      <c r="F254" s="10"/>
      <c r="G254" s="9"/>
      <c r="H254" s="18">
        <v>0</v>
      </c>
      <c r="I254" s="19">
        <v>0</v>
      </c>
      <c r="J254" s="49">
        <f t="shared" si="30"/>
        <v>0</v>
      </c>
      <c r="K254" s="50">
        <f t="shared" si="31"/>
        <v>0</v>
      </c>
      <c r="L254" s="20"/>
      <c r="M254" s="16">
        <v>0</v>
      </c>
      <c r="N254" s="21">
        <v>0</v>
      </c>
      <c r="O254" s="48">
        <f t="shared" si="38"/>
        <v>0</v>
      </c>
      <c r="P254" s="18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0">
        <v>0</v>
      </c>
      <c r="AM254" s="10">
        <v>0</v>
      </c>
      <c r="AN254" s="76">
        <v>0</v>
      </c>
      <c r="AO254" s="81">
        <f t="shared" si="32"/>
        <v>0</v>
      </c>
      <c r="AP254" s="82">
        <f t="shared" si="33"/>
        <v>0</v>
      </c>
      <c r="AQ254" s="82">
        <f t="shared" si="34"/>
        <v>0</v>
      </c>
      <c r="AR254" s="82">
        <f t="shared" si="35"/>
        <v>0</v>
      </c>
      <c r="AS254" s="83">
        <f t="shared" si="36"/>
        <v>0</v>
      </c>
    </row>
    <row r="255" spans="1:45" x14ac:dyDescent="0.3">
      <c r="A255" s="66">
        <f t="shared" si="37"/>
        <v>251</v>
      </c>
      <c r="B255" s="32"/>
      <c r="C255" s="10"/>
      <c r="D255" s="10"/>
      <c r="E255" s="10"/>
      <c r="F255" s="10"/>
      <c r="G255" s="9"/>
      <c r="H255" s="18">
        <v>0</v>
      </c>
      <c r="I255" s="19">
        <v>0</v>
      </c>
      <c r="J255" s="49">
        <f t="shared" si="30"/>
        <v>0</v>
      </c>
      <c r="K255" s="50">
        <f t="shared" si="31"/>
        <v>0</v>
      </c>
      <c r="L255" s="20"/>
      <c r="M255" s="16">
        <v>0</v>
      </c>
      <c r="N255" s="21">
        <v>0</v>
      </c>
      <c r="O255" s="48">
        <f t="shared" si="38"/>
        <v>0</v>
      </c>
      <c r="P255" s="18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76">
        <v>0</v>
      </c>
      <c r="AO255" s="81">
        <f t="shared" si="32"/>
        <v>0</v>
      </c>
      <c r="AP255" s="82">
        <f t="shared" si="33"/>
        <v>0</v>
      </c>
      <c r="AQ255" s="82">
        <f t="shared" si="34"/>
        <v>0</v>
      </c>
      <c r="AR255" s="82">
        <f t="shared" si="35"/>
        <v>0</v>
      </c>
      <c r="AS255" s="83">
        <f t="shared" si="36"/>
        <v>0</v>
      </c>
    </row>
    <row r="256" spans="1:45" x14ac:dyDescent="0.3">
      <c r="A256" s="66">
        <f t="shared" si="37"/>
        <v>252</v>
      </c>
      <c r="B256" s="32"/>
      <c r="C256" s="10"/>
      <c r="D256" s="10"/>
      <c r="E256" s="10"/>
      <c r="F256" s="10"/>
      <c r="G256" s="9"/>
      <c r="H256" s="18">
        <v>0</v>
      </c>
      <c r="I256" s="19">
        <v>0</v>
      </c>
      <c r="J256" s="49">
        <f t="shared" si="30"/>
        <v>0</v>
      </c>
      <c r="K256" s="50">
        <f t="shared" si="31"/>
        <v>0</v>
      </c>
      <c r="L256" s="20"/>
      <c r="M256" s="16">
        <v>0</v>
      </c>
      <c r="N256" s="21">
        <v>0</v>
      </c>
      <c r="O256" s="48">
        <f t="shared" si="38"/>
        <v>0</v>
      </c>
      <c r="P256" s="18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76">
        <v>0</v>
      </c>
      <c r="AO256" s="81">
        <f t="shared" si="32"/>
        <v>0</v>
      </c>
      <c r="AP256" s="82">
        <f t="shared" si="33"/>
        <v>0</v>
      </c>
      <c r="AQ256" s="82">
        <f t="shared" si="34"/>
        <v>0</v>
      </c>
      <c r="AR256" s="82">
        <f t="shared" si="35"/>
        <v>0</v>
      </c>
      <c r="AS256" s="83">
        <f t="shared" si="36"/>
        <v>0</v>
      </c>
    </row>
    <row r="257" spans="1:45" x14ac:dyDescent="0.3">
      <c r="A257" s="66">
        <f t="shared" si="37"/>
        <v>253</v>
      </c>
      <c r="B257" s="32"/>
      <c r="C257" s="10"/>
      <c r="D257" s="10"/>
      <c r="E257" s="10"/>
      <c r="F257" s="10"/>
      <c r="G257" s="9"/>
      <c r="H257" s="18">
        <v>0</v>
      </c>
      <c r="I257" s="19">
        <v>0</v>
      </c>
      <c r="J257" s="49">
        <f t="shared" si="30"/>
        <v>0</v>
      </c>
      <c r="K257" s="50">
        <f t="shared" si="31"/>
        <v>0</v>
      </c>
      <c r="L257" s="20"/>
      <c r="M257" s="16">
        <v>0</v>
      </c>
      <c r="N257" s="21">
        <v>0</v>
      </c>
      <c r="O257" s="48">
        <f t="shared" si="38"/>
        <v>0</v>
      </c>
      <c r="P257" s="18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76">
        <v>0</v>
      </c>
      <c r="AO257" s="81">
        <f t="shared" si="32"/>
        <v>0</v>
      </c>
      <c r="AP257" s="82">
        <f t="shared" si="33"/>
        <v>0</v>
      </c>
      <c r="AQ257" s="82">
        <f t="shared" si="34"/>
        <v>0</v>
      </c>
      <c r="AR257" s="82">
        <f t="shared" si="35"/>
        <v>0</v>
      </c>
      <c r="AS257" s="83">
        <f t="shared" si="36"/>
        <v>0</v>
      </c>
    </row>
    <row r="258" spans="1:45" x14ac:dyDescent="0.3">
      <c r="A258" s="66">
        <f t="shared" si="37"/>
        <v>254</v>
      </c>
      <c r="B258" s="32"/>
      <c r="C258" s="10"/>
      <c r="D258" s="10"/>
      <c r="E258" s="10"/>
      <c r="F258" s="10"/>
      <c r="G258" s="9"/>
      <c r="H258" s="18">
        <v>0</v>
      </c>
      <c r="I258" s="19">
        <v>0</v>
      </c>
      <c r="J258" s="49">
        <f t="shared" si="30"/>
        <v>0</v>
      </c>
      <c r="K258" s="50">
        <f t="shared" si="31"/>
        <v>0</v>
      </c>
      <c r="L258" s="20"/>
      <c r="M258" s="16">
        <v>0</v>
      </c>
      <c r="N258" s="21">
        <v>0</v>
      </c>
      <c r="O258" s="48">
        <f t="shared" si="38"/>
        <v>0</v>
      </c>
      <c r="P258" s="18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76">
        <v>0</v>
      </c>
      <c r="AO258" s="81">
        <f t="shared" si="32"/>
        <v>0</v>
      </c>
      <c r="AP258" s="82">
        <f t="shared" si="33"/>
        <v>0</v>
      </c>
      <c r="AQ258" s="82">
        <f t="shared" si="34"/>
        <v>0</v>
      </c>
      <c r="AR258" s="82">
        <f t="shared" si="35"/>
        <v>0</v>
      </c>
      <c r="AS258" s="83">
        <f t="shared" si="36"/>
        <v>0</v>
      </c>
    </row>
    <row r="259" spans="1:45" x14ac:dyDescent="0.3">
      <c r="A259" s="66">
        <f t="shared" si="37"/>
        <v>255</v>
      </c>
      <c r="B259" s="32"/>
      <c r="C259" s="10"/>
      <c r="D259" s="10"/>
      <c r="E259" s="10"/>
      <c r="F259" s="10"/>
      <c r="G259" s="9"/>
      <c r="H259" s="18">
        <v>0</v>
      </c>
      <c r="I259" s="19">
        <v>0</v>
      </c>
      <c r="J259" s="49">
        <f t="shared" si="30"/>
        <v>0</v>
      </c>
      <c r="K259" s="50">
        <f t="shared" si="31"/>
        <v>0</v>
      </c>
      <c r="L259" s="20"/>
      <c r="M259" s="16">
        <v>0</v>
      </c>
      <c r="N259" s="21">
        <v>0</v>
      </c>
      <c r="O259" s="48">
        <f t="shared" si="38"/>
        <v>0</v>
      </c>
      <c r="P259" s="18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76">
        <v>0</v>
      </c>
      <c r="AO259" s="81">
        <f t="shared" si="32"/>
        <v>0</v>
      </c>
      <c r="AP259" s="82">
        <f t="shared" si="33"/>
        <v>0</v>
      </c>
      <c r="AQ259" s="82">
        <f t="shared" si="34"/>
        <v>0</v>
      </c>
      <c r="AR259" s="82">
        <f t="shared" si="35"/>
        <v>0</v>
      </c>
      <c r="AS259" s="83">
        <f t="shared" si="36"/>
        <v>0</v>
      </c>
    </row>
    <row r="260" spans="1:45" x14ac:dyDescent="0.3">
      <c r="A260" s="66">
        <f t="shared" si="37"/>
        <v>256</v>
      </c>
      <c r="B260" s="32"/>
      <c r="C260" s="10"/>
      <c r="D260" s="10"/>
      <c r="E260" s="10"/>
      <c r="F260" s="10"/>
      <c r="G260" s="9"/>
      <c r="H260" s="18">
        <v>0</v>
      </c>
      <c r="I260" s="19">
        <v>0</v>
      </c>
      <c r="J260" s="49">
        <f t="shared" si="30"/>
        <v>0</v>
      </c>
      <c r="K260" s="50">
        <f t="shared" si="31"/>
        <v>0</v>
      </c>
      <c r="L260" s="20"/>
      <c r="M260" s="16">
        <v>0</v>
      </c>
      <c r="N260" s="21">
        <v>0</v>
      </c>
      <c r="O260" s="48">
        <f t="shared" si="38"/>
        <v>0</v>
      </c>
      <c r="P260" s="18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0</v>
      </c>
      <c r="AL260" s="10">
        <v>0</v>
      </c>
      <c r="AM260" s="10">
        <v>0</v>
      </c>
      <c r="AN260" s="76">
        <v>0</v>
      </c>
      <c r="AO260" s="81">
        <f t="shared" si="32"/>
        <v>0</v>
      </c>
      <c r="AP260" s="82">
        <f t="shared" si="33"/>
        <v>0</v>
      </c>
      <c r="AQ260" s="82">
        <f t="shared" si="34"/>
        <v>0</v>
      </c>
      <c r="AR260" s="82">
        <f t="shared" si="35"/>
        <v>0</v>
      </c>
      <c r="AS260" s="83">
        <f t="shared" si="36"/>
        <v>0</v>
      </c>
    </row>
    <row r="261" spans="1:45" x14ac:dyDescent="0.3">
      <c r="A261" s="66">
        <f t="shared" si="37"/>
        <v>257</v>
      </c>
      <c r="B261" s="32"/>
      <c r="C261" s="10"/>
      <c r="D261" s="10"/>
      <c r="E261" s="10"/>
      <c r="F261" s="10"/>
      <c r="G261" s="9"/>
      <c r="H261" s="18">
        <v>0</v>
      </c>
      <c r="I261" s="19">
        <v>0</v>
      </c>
      <c r="J261" s="49">
        <f t="shared" ref="J261:J297" si="39">IF($I261=0,0,DATEDIF($I262,$J$3,"md"))</f>
        <v>0</v>
      </c>
      <c r="K261" s="50">
        <f t="shared" ref="K261:K296" si="40">((P261*$P$2)+(Q261*$Q$2)+(R261*$R$2)+(S261*$S$2)+(T261*$T$2)+(U261*$U$2)+(V261*$V$2)+(W261*$V$2)+(T261*$V$2)+(Y261*$V$2)+(Z261*$V$2)+(AA261*$V$2)+(AB261*$V$2)+(AC261*V$2)+(AD261*$V$2)+(AE261*$V258)+(AF261*$V$2)+(AG261*$V$2)+(AH261*$V$2)+(AI261*$V$2)+(AJ261*$V$2)+(AK261*$V$2)+(AL261*$V$2)+(AM261*$V$2)+(AN261*$V$2))</f>
        <v>0</v>
      </c>
      <c r="L261" s="20"/>
      <c r="M261" s="16">
        <v>0</v>
      </c>
      <c r="N261" s="21">
        <v>0</v>
      </c>
      <c r="O261" s="48">
        <f t="shared" si="38"/>
        <v>0</v>
      </c>
      <c r="P261" s="18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76">
        <v>0</v>
      </c>
      <c r="AO261" s="81">
        <f t="shared" si="32"/>
        <v>0</v>
      </c>
      <c r="AP261" s="82">
        <f t="shared" si="33"/>
        <v>0</v>
      </c>
      <c r="AQ261" s="82">
        <f t="shared" si="34"/>
        <v>0</v>
      </c>
      <c r="AR261" s="82">
        <f t="shared" si="35"/>
        <v>0</v>
      </c>
      <c r="AS261" s="83">
        <f t="shared" si="36"/>
        <v>0</v>
      </c>
    </row>
    <row r="262" spans="1:45" x14ac:dyDescent="0.3">
      <c r="A262" s="66">
        <f t="shared" si="37"/>
        <v>258</v>
      </c>
      <c r="B262" s="32"/>
      <c r="C262" s="10"/>
      <c r="D262" s="10"/>
      <c r="E262" s="10"/>
      <c r="F262" s="10"/>
      <c r="G262" s="9"/>
      <c r="H262" s="18">
        <v>0</v>
      </c>
      <c r="I262" s="19">
        <v>0</v>
      </c>
      <c r="J262" s="49">
        <f t="shared" si="39"/>
        <v>0</v>
      </c>
      <c r="K262" s="50">
        <f t="shared" si="40"/>
        <v>0</v>
      </c>
      <c r="L262" s="20"/>
      <c r="M262" s="16">
        <v>0</v>
      </c>
      <c r="N262" s="21">
        <v>0</v>
      </c>
      <c r="O262" s="48">
        <f t="shared" si="38"/>
        <v>0</v>
      </c>
      <c r="P262" s="18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76">
        <v>0</v>
      </c>
      <c r="AO262" s="81">
        <f t="shared" ref="AO262:AO304" si="41">IF($L262="Child Under 6",1,0)</f>
        <v>0</v>
      </c>
      <c r="AP262" s="82">
        <f t="shared" ref="AP262:AP304" si="42">IF($L262="Kid Under 16",1,0)</f>
        <v>0</v>
      </c>
      <c r="AQ262" s="82">
        <f t="shared" ref="AQ262:AQ304" si="43">IF($L262="Newcomer",1,0)</f>
        <v>0</v>
      </c>
      <c r="AR262" s="82">
        <f t="shared" ref="AR262:AR304" si="44">IF($L262="Committee",1,0)</f>
        <v>0</v>
      </c>
      <c r="AS262" s="83">
        <f t="shared" ref="AS262:AS304" si="45">IF($L262="Other",1,0)</f>
        <v>0</v>
      </c>
    </row>
    <row r="263" spans="1:45" x14ac:dyDescent="0.3">
      <c r="A263" s="66">
        <f t="shared" ref="A263:A298" si="46">1+A262</f>
        <v>259</v>
      </c>
      <c r="B263" s="32"/>
      <c r="C263" s="10"/>
      <c r="D263" s="10"/>
      <c r="E263" s="10"/>
      <c r="F263" s="10"/>
      <c r="G263" s="9"/>
      <c r="H263" s="18">
        <v>0</v>
      </c>
      <c r="I263" s="19">
        <v>0</v>
      </c>
      <c r="J263" s="49">
        <f t="shared" si="39"/>
        <v>0</v>
      </c>
      <c r="K263" s="50">
        <f t="shared" si="40"/>
        <v>0</v>
      </c>
      <c r="L263" s="20"/>
      <c r="M263" s="16">
        <v>0</v>
      </c>
      <c r="N263" s="21">
        <v>0</v>
      </c>
      <c r="O263" s="48">
        <f t="shared" si="38"/>
        <v>0</v>
      </c>
      <c r="P263" s="18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  <c r="AG263" s="10">
        <v>0</v>
      </c>
      <c r="AH263" s="10">
        <v>0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76">
        <v>0</v>
      </c>
      <c r="AO263" s="81">
        <f t="shared" si="41"/>
        <v>0</v>
      </c>
      <c r="AP263" s="82">
        <f t="shared" si="42"/>
        <v>0</v>
      </c>
      <c r="AQ263" s="82">
        <f t="shared" si="43"/>
        <v>0</v>
      </c>
      <c r="AR263" s="82">
        <f t="shared" si="44"/>
        <v>0</v>
      </c>
      <c r="AS263" s="83">
        <f t="shared" si="45"/>
        <v>0</v>
      </c>
    </row>
    <row r="264" spans="1:45" x14ac:dyDescent="0.3">
      <c r="A264" s="66">
        <f t="shared" si="46"/>
        <v>260</v>
      </c>
      <c r="B264" s="32"/>
      <c r="C264" s="10"/>
      <c r="D264" s="10"/>
      <c r="E264" s="10"/>
      <c r="F264" s="10"/>
      <c r="G264" s="9"/>
      <c r="H264" s="18">
        <v>0</v>
      </c>
      <c r="I264" s="19">
        <v>0</v>
      </c>
      <c r="J264" s="49">
        <f t="shared" si="39"/>
        <v>0</v>
      </c>
      <c r="K264" s="50">
        <f t="shared" si="40"/>
        <v>0</v>
      </c>
      <c r="L264" s="20"/>
      <c r="M264" s="16">
        <v>0</v>
      </c>
      <c r="N264" s="21">
        <v>0</v>
      </c>
      <c r="O264" s="48">
        <f t="shared" si="38"/>
        <v>0</v>
      </c>
      <c r="P264" s="18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76">
        <v>0</v>
      </c>
      <c r="AO264" s="81">
        <f t="shared" si="41"/>
        <v>0</v>
      </c>
      <c r="AP264" s="82">
        <f t="shared" si="42"/>
        <v>0</v>
      </c>
      <c r="AQ264" s="82">
        <f t="shared" si="43"/>
        <v>0</v>
      </c>
      <c r="AR264" s="82">
        <f t="shared" si="44"/>
        <v>0</v>
      </c>
      <c r="AS264" s="83">
        <f t="shared" si="45"/>
        <v>0</v>
      </c>
    </row>
    <row r="265" spans="1:45" x14ac:dyDescent="0.3">
      <c r="A265" s="66">
        <f t="shared" si="46"/>
        <v>261</v>
      </c>
      <c r="B265" s="32"/>
      <c r="C265" s="10"/>
      <c r="D265" s="10"/>
      <c r="E265" s="10"/>
      <c r="F265" s="10"/>
      <c r="G265" s="9"/>
      <c r="H265" s="18">
        <v>0</v>
      </c>
      <c r="I265" s="19">
        <v>0</v>
      </c>
      <c r="J265" s="49">
        <f t="shared" si="39"/>
        <v>0</v>
      </c>
      <c r="K265" s="50">
        <f t="shared" si="40"/>
        <v>0</v>
      </c>
      <c r="L265" s="20"/>
      <c r="M265" s="16">
        <v>0</v>
      </c>
      <c r="N265" s="21">
        <v>0</v>
      </c>
      <c r="O265" s="48">
        <f t="shared" si="38"/>
        <v>0</v>
      </c>
      <c r="P265" s="18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  <c r="AG265" s="10">
        <v>0</v>
      </c>
      <c r="AH265" s="10">
        <v>0</v>
      </c>
      <c r="AI265" s="10">
        <v>0</v>
      </c>
      <c r="AJ265" s="10">
        <v>0</v>
      </c>
      <c r="AK265" s="10">
        <v>0</v>
      </c>
      <c r="AL265" s="10">
        <v>0</v>
      </c>
      <c r="AM265" s="10">
        <v>0</v>
      </c>
      <c r="AN265" s="76">
        <v>0</v>
      </c>
      <c r="AO265" s="81">
        <f t="shared" si="41"/>
        <v>0</v>
      </c>
      <c r="AP265" s="82">
        <f t="shared" si="42"/>
        <v>0</v>
      </c>
      <c r="AQ265" s="82">
        <f t="shared" si="43"/>
        <v>0</v>
      </c>
      <c r="AR265" s="82">
        <f t="shared" si="44"/>
        <v>0</v>
      </c>
      <c r="AS265" s="83">
        <f t="shared" si="45"/>
        <v>0</v>
      </c>
    </row>
    <row r="266" spans="1:45" x14ac:dyDescent="0.3">
      <c r="A266" s="66">
        <f t="shared" si="46"/>
        <v>262</v>
      </c>
      <c r="B266" s="32"/>
      <c r="C266" s="10"/>
      <c r="D266" s="10"/>
      <c r="E266" s="10"/>
      <c r="F266" s="10"/>
      <c r="G266" s="9"/>
      <c r="H266" s="18">
        <v>0</v>
      </c>
      <c r="I266" s="19">
        <v>0</v>
      </c>
      <c r="J266" s="49">
        <f t="shared" si="39"/>
        <v>0</v>
      </c>
      <c r="K266" s="50">
        <f t="shared" si="40"/>
        <v>0</v>
      </c>
      <c r="L266" s="20"/>
      <c r="M266" s="16">
        <v>0</v>
      </c>
      <c r="N266" s="21">
        <v>0</v>
      </c>
      <c r="O266" s="48">
        <f t="shared" si="38"/>
        <v>0</v>
      </c>
      <c r="P266" s="18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0</v>
      </c>
      <c r="AN266" s="76">
        <v>0</v>
      </c>
      <c r="AO266" s="81">
        <f t="shared" si="41"/>
        <v>0</v>
      </c>
      <c r="AP266" s="82">
        <f t="shared" si="42"/>
        <v>0</v>
      </c>
      <c r="AQ266" s="82">
        <f t="shared" si="43"/>
        <v>0</v>
      </c>
      <c r="AR266" s="82">
        <f t="shared" si="44"/>
        <v>0</v>
      </c>
      <c r="AS266" s="83">
        <f t="shared" si="45"/>
        <v>0</v>
      </c>
    </row>
    <row r="267" spans="1:45" x14ac:dyDescent="0.3">
      <c r="A267" s="66">
        <f t="shared" si="46"/>
        <v>263</v>
      </c>
      <c r="B267" s="32"/>
      <c r="C267" s="10"/>
      <c r="D267" s="10"/>
      <c r="E267" s="10"/>
      <c r="F267" s="10"/>
      <c r="G267" s="9"/>
      <c r="H267" s="18">
        <v>0</v>
      </c>
      <c r="I267" s="19">
        <v>0</v>
      </c>
      <c r="J267" s="49">
        <f t="shared" si="39"/>
        <v>0</v>
      </c>
      <c r="K267" s="50">
        <f t="shared" si="40"/>
        <v>0</v>
      </c>
      <c r="L267" s="20"/>
      <c r="M267" s="16">
        <v>0</v>
      </c>
      <c r="N267" s="21">
        <v>0</v>
      </c>
      <c r="O267" s="48">
        <f t="shared" si="38"/>
        <v>0</v>
      </c>
      <c r="P267" s="18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0</v>
      </c>
      <c r="AI267" s="10">
        <v>0</v>
      </c>
      <c r="AJ267" s="10">
        <v>0</v>
      </c>
      <c r="AK267" s="10">
        <v>0</v>
      </c>
      <c r="AL267" s="10">
        <v>0</v>
      </c>
      <c r="AM267" s="10">
        <v>0</v>
      </c>
      <c r="AN267" s="76">
        <v>0</v>
      </c>
      <c r="AO267" s="81">
        <f t="shared" si="41"/>
        <v>0</v>
      </c>
      <c r="AP267" s="82">
        <f t="shared" si="42"/>
        <v>0</v>
      </c>
      <c r="AQ267" s="82">
        <f t="shared" si="43"/>
        <v>0</v>
      </c>
      <c r="AR267" s="82">
        <f t="shared" si="44"/>
        <v>0</v>
      </c>
      <c r="AS267" s="83">
        <f t="shared" si="45"/>
        <v>0</v>
      </c>
    </row>
    <row r="268" spans="1:45" x14ac:dyDescent="0.3">
      <c r="A268" s="66">
        <f t="shared" si="46"/>
        <v>264</v>
      </c>
      <c r="B268" s="32"/>
      <c r="C268" s="10"/>
      <c r="D268" s="10"/>
      <c r="E268" s="10"/>
      <c r="F268" s="10"/>
      <c r="G268" s="9"/>
      <c r="H268" s="18">
        <v>0</v>
      </c>
      <c r="I268" s="19">
        <v>0</v>
      </c>
      <c r="J268" s="49">
        <f t="shared" si="39"/>
        <v>0</v>
      </c>
      <c r="K268" s="50">
        <f t="shared" si="40"/>
        <v>0</v>
      </c>
      <c r="L268" s="20"/>
      <c r="M268" s="16">
        <v>0</v>
      </c>
      <c r="N268" s="21">
        <v>0</v>
      </c>
      <c r="O268" s="48">
        <f t="shared" si="38"/>
        <v>0</v>
      </c>
      <c r="P268" s="18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0</v>
      </c>
      <c r="AN268" s="76">
        <v>0</v>
      </c>
      <c r="AO268" s="81">
        <f t="shared" si="41"/>
        <v>0</v>
      </c>
      <c r="AP268" s="82">
        <f t="shared" si="42"/>
        <v>0</v>
      </c>
      <c r="AQ268" s="82">
        <f t="shared" si="43"/>
        <v>0</v>
      </c>
      <c r="AR268" s="82">
        <f t="shared" si="44"/>
        <v>0</v>
      </c>
      <c r="AS268" s="83">
        <f t="shared" si="45"/>
        <v>0</v>
      </c>
    </row>
    <row r="269" spans="1:45" x14ac:dyDescent="0.3">
      <c r="A269" s="66">
        <f t="shared" si="46"/>
        <v>265</v>
      </c>
      <c r="B269" s="32"/>
      <c r="C269" s="10"/>
      <c r="D269" s="10"/>
      <c r="E269" s="10"/>
      <c r="F269" s="10"/>
      <c r="G269" s="9"/>
      <c r="H269" s="18">
        <v>0</v>
      </c>
      <c r="I269" s="19">
        <v>0</v>
      </c>
      <c r="J269" s="49">
        <f t="shared" si="39"/>
        <v>0</v>
      </c>
      <c r="K269" s="50">
        <f t="shared" si="40"/>
        <v>0</v>
      </c>
      <c r="L269" s="20"/>
      <c r="M269" s="16">
        <v>0</v>
      </c>
      <c r="N269" s="21">
        <v>0</v>
      </c>
      <c r="O269" s="48">
        <f t="shared" si="38"/>
        <v>0</v>
      </c>
      <c r="P269" s="18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v>0</v>
      </c>
      <c r="AI269" s="10">
        <v>0</v>
      </c>
      <c r="AJ269" s="10">
        <v>0</v>
      </c>
      <c r="AK269" s="10">
        <v>0</v>
      </c>
      <c r="AL269" s="10">
        <v>0</v>
      </c>
      <c r="AM269" s="10">
        <v>0</v>
      </c>
      <c r="AN269" s="76">
        <v>0</v>
      </c>
      <c r="AO269" s="81">
        <f t="shared" si="41"/>
        <v>0</v>
      </c>
      <c r="AP269" s="82">
        <f t="shared" si="42"/>
        <v>0</v>
      </c>
      <c r="AQ269" s="82">
        <f t="shared" si="43"/>
        <v>0</v>
      </c>
      <c r="AR269" s="82">
        <f t="shared" si="44"/>
        <v>0</v>
      </c>
      <c r="AS269" s="83">
        <f t="shared" si="45"/>
        <v>0</v>
      </c>
    </row>
    <row r="270" spans="1:45" x14ac:dyDescent="0.3">
      <c r="A270" s="66">
        <f t="shared" si="46"/>
        <v>266</v>
      </c>
      <c r="B270" s="32"/>
      <c r="C270" s="10"/>
      <c r="D270" s="10"/>
      <c r="E270" s="10"/>
      <c r="F270" s="10"/>
      <c r="G270" s="9"/>
      <c r="H270" s="18">
        <v>0</v>
      </c>
      <c r="I270" s="19">
        <v>0</v>
      </c>
      <c r="J270" s="49">
        <f t="shared" si="39"/>
        <v>0</v>
      </c>
      <c r="K270" s="50">
        <f t="shared" si="40"/>
        <v>0</v>
      </c>
      <c r="L270" s="20"/>
      <c r="M270" s="16">
        <v>0</v>
      </c>
      <c r="N270" s="21">
        <v>0</v>
      </c>
      <c r="O270" s="48">
        <f t="shared" si="38"/>
        <v>0</v>
      </c>
      <c r="P270" s="18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76">
        <v>0</v>
      </c>
      <c r="AO270" s="81">
        <f t="shared" si="41"/>
        <v>0</v>
      </c>
      <c r="AP270" s="82">
        <f t="shared" si="42"/>
        <v>0</v>
      </c>
      <c r="AQ270" s="82">
        <f t="shared" si="43"/>
        <v>0</v>
      </c>
      <c r="AR270" s="82">
        <f t="shared" si="44"/>
        <v>0</v>
      </c>
      <c r="AS270" s="83">
        <f t="shared" si="45"/>
        <v>0</v>
      </c>
    </row>
    <row r="271" spans="1:45" x14ac:dyDescent="0.3">
      <c r="A271" s="66">
        <f t="shared" si="46"/>
        <v>267</v>
      </c>
      <c r="B271" s="32"/>
      <c r="C271" s="10"/>
      <c r="D271" s="10"/>
      <c r="E271" s="10"/>
      <c r="F271" s="10"/>
      <c r="G271" s="9"/>
      <c r="H271" s="18">
        <v>0</v>
      </c>
      <c r="I271" s="19">
        <v>0</v>
      </c>
      <c r="J271" s="49">
        <f t="shared" si="39"/>
        <v>0</v>
      </c>
      <c r="K271" s="50">
        <f t="shared" si="40"/>
        <v>0</v>
      </c>
      <c r="L271" s="20"/>
      <c r="M271" s="16">
        <v>0</v>
      </c>
      <c r="N271" s="21">
        <v>0</v>
      </c>
      <c r="O271" s="48">
        <f t="shared" si="38"/>
        <v>0</v>
      </c>
      <c r="P271" s="18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76">
        <v>0</v>
      </c>
      <c r="AO271" s="81">
        <f t="shared" si="41"/>
        <v>0</v>
      </c>
      <c r="AP271" s="82">
        <f t="shared" si="42"/>
        <v>0</v>
      </c>
      <c r="AQ271" s="82">
        <f t="shared" si="43"/>
        <v>0</v>
      </c>
      <c r="AR271" s="82">
        <f t="shared" si="44"/>
        <v>0</v>
      </c>
      <c r="AS271" s="83">
        <f t="shared" si="45"/>
        <v>0</v>
      </c>
    </row>
    <row r="272" spans="1:45" x14ac:dyDescent="0.3">
      <c r="A272" s="66">
        <f t="shared" si="46"/>
        <v>268</v>
      </c>
      <c r="B272" s="32"/>
      <c r="C272" s="10"/>
      <c r="D272" s="10"/>
      <c r="E272" s="10"/>
      <c r="F272" s="10"/>
      <c r="G272" s="9"/>
      <c r="H272" s="18">
        <v>0</v>
      </c>
      <c r="I272" s="19">
        <v>0</v>
      </c>
      <c r="J272" s="49">
        <f t="shared" si="39"/>
        <v>0</v>
      </c>
      <c r="K272" s="50">
        <f t="shared" si="40"/>
        <v>0</v>
      </c>
      <c r="L272" s="20"/>
      <c r="M272" s="16">
        <v>0</v>
      </c>
      <c r="N272" s="21">
        <v>0</v>
      </c>
      <c r="O272" s="48">
        <f t="shared" si="38"/>
        <v>0</v>
      </c>
      <c r="P272" s="18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76">
        <v>0</v>
      </c>
      <c r="AO272" s="81">
        <f t="shared" si="41"/>
        <v>0</v>
      </c>
      <c r="AP272" s="82">
        <f t="shared" si="42"/>
        <v>0</v>
      </c>
      <c r="AQ272" s="82">
        <f t="shared" si="43"/>
        <v>0</v>
      </c>
      <c r="AR272" s="82">
        <f t="shared" si="44"/>
        <v>0</v>
      </c>
      <c r="AS272" s="83">
        <f t="shared" si="45"/>
        <v>0</v>
      </c>
    </row>
    <row r="273" spans="1:45" x14ac:dyDescent="0.3">
      <c r="A273" s="66">
        <f t="shared" si="46"/>
        <v>269</v>
      </c>
      <c r="B273" s="32"/>
      <c r="C273" s="10"/>
      <c r="D273" s="10"/>
      <c r="E273" s="10"/>
      <c r="F273" s="10"/>
      <c r="G273" s="9"/>
      <c r="H273" s="18">
        <v>0</v>
      </c>
      <c r="I273" s="19">
        <v>0</v>
      </c>
      <c r="J273" s="49">
        <f t="shared" si="39"/>
        <v>0</v>
      </c>
      <c r="K273" s="50">
        <f t="shared" si="40"/>
        <v>0</v>
      </c>
      <c r="L273" s="20"/>
      <c r="M273" s="16">
        <v>0</v>
      </c>
      <c r="N273" s="21">
        <v>0</v>
      </c>
      <c r="O273" s="48">
        <f t="shared" si="38"/>
        <v>0</v>
      </c>
      <c r="P273" s="18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  <c r="AJ273" s="10">
        <v>0</v>
      </c>
      <c r="AK273" s="10">
        <v>0</v>
      </c>
      <c r="AL273" s="10">
        <v>0</v>
      </c>
      <c r="AM273" s="10">
        <v>0</v>
      </c>
      <c r="AN273" s="76">
        <v>0</v>
      </c>
      <c r="AO273" s="81">
        <f t="shared" si="41"/>
        <v>0</v>
      </c>
      <c r="AP273" s="82">
        <f t="shared" si="42"/>
        <v>0</v>
      </c>
      <c r="AQ273" s="82">
        <f t="shared" si="43"/>
        <v>0</v>
      </c>
      <c r="AR273" s="82">
        <f t="shared" si="44"/>
        <v>0</v>
      </c>
      <c r="AS273" s="83">
        <f t="shared" si="45"/>
        <v>0</v>
      </c>
    </row>
    <row r="274" spans="1:45" x14ac:dyDescent="0.3">
      <c r="A274" s="66">
        <f t="shared" si="46"/>
        <v>270</v>
      </c>
      <c r="B274" s="32"/>
      <c r="C274" s="10"/>
      <c r="D274" s="10"/>
      <c r="E274" s="10"/>
      <c r="F274" s="10"/>
      <c r="G274" s="9"/>
      <c r="H274" s="18">
        <v>0</v>
      </c>
      <c r="I274" s="19">
        <v>0</v>
      </c>
      <c r="J274" s="49">
        <f t="shared" si="39"/>
        <v>0</v>
      </c>
      <c r="K274" s="50">
        <f t="shared" si="40"/>
        <v>0</v>
      </c>
      <c r="L274" s="20"/>
      <c r="M274" s="16">
        <v>0</v>
      </c>
      <c r="N274" s="21">
        <v>0</v>
      </c>
      <c r="O274" s="48">
        <f t="shared" si="38"/>
        <v>0</v>
      </c>
      <c r="P274" s="18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76">
        <v>0</v>
      </c>
      <c r="AO274" s="81">
        <f t="shared" si="41"/>
        <v>0</v>
      </c>
      <c r="AP274" s="82">
        <f t="shared" si="42"/>
        <v>0</v>
      </c>
      <c r="AQ274" s="82">
        <f t="shared" si="43"/>
        <v>0</v>
      </c>
      <c r="AR274" s="82">
        <f t="shared" si="44"/>
        <v>0</v>
      </c>
      <c r="AS274" s="83">
        <f t="shared" si="45"/>
        <v>0</v>
      </c>
    </row>
    <row r="275" spans="1:45" x14ac:dyDescent="0.3">
      <c r="A275" s="66">
        <f t="shared" si="46"/>
        <v>271</v>
      </c>
      <c r="B275" s="32"/>
      <c r="C275" s="10"/>
      <c r="D275" s="10"/>
      <c r="E275" s="10"/>
      <c r="F275" s="10"/>
      <c r="G275" s="9"/>
      <c r="H275" s="18">
        <v>0</v>
      </c>
      <c r="I275" s="19">
        <v>0</v>
      </c>
      <c r="J275" s="49">
        <f t="shared" si="39"/>
        <v>0</v>
      </c>
      <c r="K275" s="50">
        <f t="shared" si="40"/>
        <v>0</v>
      </c>
      <c r="L275" s="20"/>
      <c r="M275" s="16">
        <v>0</v>
      </c>
      <c r="N275" s="21">
        <v>0</v>
      </c>
      <c r="O275" s="48">
        <f t="shared" si="38"/>
        <v>0</v>
      </c>
      <c r="P275" s="18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76">
        <v>0</v>
      </c>
      <c r="AO275" s="81">
        <f t="shared" si="41"/>
        <v>0</v>
      </c>
      <c r="AP275" s="82">
        <f t="shared" si="42"/>
        <v>0</v>
      </c>
      <c r="AQ275" s="82">
        <f t="shared" si="43"/>
        <v>0</v>
      </c>
      <c r="AR275" s="82">
        <f t="shared" si="44"/>
        <v>0</v>
      </c>
      <c r="AS275" s="83">
        <f t="shared" si="45"/>
        <v>0</v>
      </c>
    </row>
    <row r="276" spans="1:45" x14ac:dyDescent="0.3">
      <c r="A276" s="66">
        <f t="shared" si="46"/>
        <v>272</v>
      </c>
      <c r="B276" s="32"/>
      <c r="C276" s="10"/>
      <c r="D276" s="10"/>
      <c r="E276" s="10"/>
      <c r="F276" s="10"/>
      <c r="G276" s="9"/>
      <c r="H276" s="18">
        <v>0</v>
      </c>
      <c r="I276" s="19">
        <v>0</v>
      </c>
      <c r="J276" s="49">
        <f t="shared" si="39"/>
        <v>0</v>
      </c>
      <c r="K276" s="50">
        <f t="shared" si="40"/>
        <v>0</v>
      </c>
      <c r="L276" s="20"/>
      <c r="M276" s="16">
        <v>0</v>
      </c>
      <c r="N276" s="21">
        <v>0</v>
      </c>
      <c r="O276" s="48">
        <f t="shared" si="38"/>
        <v>0</v>
      </c>
      <c r="P276" s="18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76">
        <v>0</v>
      </c>
      <c r="AO276" s="81">
        <f t="shared" si="41"/>
        <v>0</v>
      </c>
      <c r="AP276" s="82">
        <f t="shared" si="42"/>
        <v>0</v>
      </c>
      <c r="AQ276" s="82">
        <f t="shared" si="43"/>
        <v>0</v>
      </c>
      <c r="AR276" s="82">
        <f t="shared" si="44"/>
        <v>0</v>
      </c>
      <c r="AS276" s="83">
        <f t="shared" si="45"/>
        <v>0</v>
      </c>
    </row>
    <row r="277" spans="1:45" x14ac:dyDescent="0.3">
      <c r="A277" s="66">
        <f t="shared" si="46"/>
        <v>273</v>
      </c>
      <c r="B277" s="32"/>
      <c r="C277" s="10"/>
      <c r="D277" s="10"/>
      <c r="E277" s="10"/>
      <c r="F277" s="10"/>
      <c r="G277" s="9"/>
      <c r="H277" s="18">
        <v>0</v>
      </c>
      <c r="I277" s="19">
        <v>0</v>
      </c>
      <c r="J277" s="49">
        <f t="shared" si="39"/>
        <v>0</v>
      </c>
      <c r="K277" s="50">
        <f t="shared" si="40"/>
        <v>0</v>
      </c>
      <c r="L277" s="20"/>
      <c r="M277" s="16">
        <v>0</v>
      </c>
      <c r="N277" s="21">
        <v>0</v>
      </c>
      <c r="O277" s="48">
        <f t="shared" si="38"/>
        <v>0</v>
      </c>
      <c r="P277" s="18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76">
        <v>0</v>
      </c>
      <c r="AO277" s="81">
        <f t="shared" si="41"/>
        <v>0</v>
      </c>
      <c r="AP277" s="82">
        <f t="shared" si="42"/>
        <v>0</v>
      </c>
      <c r="AQ277" s="82">
        <f t="shared" si="43"/>
        <v>0</v>
      </c>
      <c r="AR277" s="82">
        <f t="shared" si="44"/>
        <v>0</v>
      </c>
      <c r="AS277" s="83">
        <f t="shared" si="45"/>
        <v>0</v>
      </c>
    </row>
    <row r="278" spans="1:45" x14ac:dyDescent="0.3">
      <c r="A278" s="66">
        <f t="shared" si="46"/>
        <v>274</v>
      </c>
      <c r="B278" s="32"/>
      <c r="C278" s="10"/>
      <c r="D278" s="10"/>
      <c r="E278" s="10"/>
      <c r="F278" s="10"/>
      <c r="G278" s="9"/>
      <c r="H278" s="18">
        <v>0</v>
      </c>
      <c r="I278" s="19">
        <v>0</v>
      </c>
      <c r="J278" s="49">
        <f t="shared" si="39"/>
        <v>0</v>
      </c>
      <c r="K278" s="50">
        <f t="shared" si="40"/>
        <v>0</v>
      </c>
      <c r="L278" s="20"/>
      <c r="M278" s="16">
        <v>0</v>
      </c>
      <c r="N278" s="21">
        <v>0</v>
      </c>
      <c r="O278" s="48">
        <f t="shared" si="38"/>
        <v>0</v>
      </c>
      <c r="P278" s="18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76">
        <v>0</v>
      </c>
      <c r="AO278" s="81">
        <f t="shared" si="41"/>
        <v>0</v>
      </c>
      <c r="AP278" s="82">
        <f t="shared" si="42"/>
        <v>0</v>
      </c>
      <c r="AQ278" s="82">
        <f t="shared" si="43"/>
        <v>0</v>
      </c>
      <c r="AR278" s="82">
        <f t="shared" si="44"/>
        <v>0</v>
      </c>
      <c r="AS278" s="83">
        <f t="shared" si="45"/>
        <v>0</v>
      </c>
    </row>
    <row r="279" spans="1:45" x14ac:dyDescent="0.3">
      <c r="A279" s="66">
        <f t="shared" si="46"/>
        <v>275</v>
      </c>
      <c r="B279" s="32"/>
      <c r="C279" s="10"/>
      <c r="D279" s="10"/>
      <c r="E279" s="10"/>
      <c r="F279" s="10"/>
      <c r="G279" s="9"/>
      <c r="H279" s="18">
        <v>0</v>
      </c>
      <c r="I279" s="19">
        <v>0</v>
      </c>
      <c r="J279" s="49">
        <f t="shared" si="39"/>
        <v>0</v>
      </c>
      <c r="K279" s="50">
        <f t="shared" si="40"/>
        <v>0</v>
      </c>
      <c r="L279" s="20"/>
      <c r="M279" s="16">
        <v>0</v>
      </c>
      <c r="N279" s="21">
        <v>0</v>
      </c>
      <c r="O279" s="48">
        <f t="shared" si="38"/>
        <v>0</v>
      </c>
      <c r="P279" s="18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76">
        <v>0</v>
      </c>
      <c r="AO279" s="81">
        <f t="shared" si="41"/>
        <v>0</v>
      </c>
      <c r="AP279" s="82">
        <f t="shared" si="42"/>
        <v>0</v>
      </c>
      <c r="AQ279" s="82">
        <f t="shared" si="43"/>
        <v>0</v>
      </c>
      <c r="AR279" s="82">
        <f t="shared" si="44"/>
        <v>0</v>
      </c>
      <c r="AS279" s="83">
        <f t="shared" si="45"/>
        <v>0</v>
      </c>
    </row>
    <row r="280" spans="1:45" x14ac:dyDescent="0.3">
      <c r="A280" s="66">
        <f t="shared" si="46"/>
        <v>276</v>
      </c>
      <c r="B280" s="32"/>
      <c r="C280" s="10"/>
      <c r="D280" s="10"/>
      <c r="E280" s="10"/>
      <c r="F280" s="10"/>
      <c r="G280" s="9"/>
      <c r="H280" s="18">
        <v>0</v>
      </c>
      <c r="I280" s="19">
        <v>0</v>
      </c>
      <c r="J280" s="49">
        <f t="shared" si="39"/>
        <v>0</v>
      </c>
      <c r="K280" s="50">
        <f t="shared" si="40"/>
        <v>0</v>
      </c>
      <c r="L280" s="20"/>
      <c r="M280" s="16">
        <v>0</v>
      </c>
      <c r="N280" s="21">
        <v>0</v>
      </c>
      <c r="O280" s="48">
        <f t="shared" si="38"/>
        <v>0</v>
      </c>
      <c r="P280" s="18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76">
        <v>0</v>
      </c>
      <c r="AO280" s="81">
        <f t="shared" si="41"/>
        <v>0</v>
      </c>
      <c r="AP280" s="82">
        <f t="shared" si="42"/>
        <v>0</v>
      </c>
      <c r="AQ280" s="82">
        <f t="shared" si="43"/>
        <v>0</v>
      </c>
      <c r="AR280" s="82">
        <f t="shared" si="44"/>
        <v>0</v>
      </c>
      <c r="AS280" s="83">
        <f t="shared" si="45"/>
        <v>0</v>
      </c>
    </row>
    <row r="281" spans="1:45" x14ac:dyDescent="0.3">
      <c r="A281" s="66">
        <f t="shared" si="46"/>
        <v>277</v>
      </c>
      <c r="B281" s="32"/>
      <c r="C281" s="10"/>
      <c r="D281" s="10"/>
      <c r="E281" s="10"/>
      <c r="F281" s="10"/>
      <c r="G281" s="9"/>
      <c r="H281" s="18">
        <v>0</v>
      </c>
      <c r="I281" s="19">
        <v>0</v>
      </c>
      <c r="J281" s="49">
        <f t="shared" si="39"/>
        <v>0</v>
      </c>
      <c r="K281" s="50">
        <f t="shared" si="40"/>
        <v>0</v>
      </c>
      <c r="L281" s="20"/>
      <c r="M281" s="16">
        <v>0</v>
      </c>
      <c r="N281" s="21">
        <v>0</v>
      </c>
      <c r="O281" s="48">
        <f t="shared" si="38"/>
        <v>0</v>
      </c>
      <c r="P281" s="18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76">
        <v>0</v>
      </c>
      <c r="AO281" s="81">
        <f t="shared" si="41"/>
        <v>0</v>
      </c>
      <c r="AP281" s="82">
        <f t="shared" si="42"/>
        <v>0</v>
      </c>
      <c r="AQ281" s="82">
        <f t="shared" si="43"/>
        <v>0</v>
      </c>
      <c r="AR281" s="82">
        <f t="shared" si="44"/>
        <v>0</v>
      </c>
      <c r="AS281" s="83">
        <f t="shared" si="45"/>
        <v>0</v>
      </c>
    </row>
    <row r="282" spans="1:45" x14ac:dyDescent="0.3">
      <c r="A282" s="66">
        <f t="shared" si="46"/>
        <v>278</v>
      </c>
      <c r="B282" s="32"/>
      <c r="C282" s="10"/>
      <c r="D282" s="10"/>
      <c r="E282" s="10"/>
      <c r="F282" s="10"/>
      <c r="G282" s="9"/>
      <c r="H282" s="18">
        <v>0</v>
      </c>
      <c r="I282" s="19">
        <v>0</v>
      </c>
      <c r="J282" s="49">
        <f t="shared" si="39"/>
        <v>0</v>
      </c>
      <c r="K282" s="50">
        <f t="shared" si="40"/>
        <v>0</v>
      </c>
      <c r="L282" s="20"/>
      <c r="M282" s="16">
        <v>0</v>
      </c>
      <c r="N282" s="21">
        <v>0</v>
      </c>
      <c r="O282" s="48">
        <f t="shared" si="38"/>
        <v>0</v>
      </c>
      <c r="P282" s="18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76">
        <v>0</v>
      </c>
      <c r="AO282" s="81">
        <f t="shared" si="41"/>
        <v>0</v>
      </c>
      <c r="AP282" s="82">
        <f t="shared" si="42"/>
        <v>0</v>
      </c>
      <c r="AQ282" s="82">
        <f t="shared" si="43"/>
        <v>0</v>
      </c>
      <c r="AR282" s="82">
        <f t="shared" si="44"/>
        <v>0</v>
      </c>
      <c r="AS282" s="83">
        <f t="shared" si="45"/>
        <v>0</v>
      </c>
    </row>
    <row r="283" spans="1:45" x14ac:dyDescent="0.3">
      <c r="A283" s="66">
        <f t="shared" si="46"/>
        <v>279</v>
      </c>
      <c r="B283" s="32"/>
      <c r="C283" s="10"/>
      <c r="D283" s="10"/>
      <c r="E283" s="10"/>
      <c r="F283" s="10"/>
      <c r="G283" s="9"/>
      <c r="H283" s="18">
        <v>0</v>
      </c>
      <c r="I283" s="19">
        <v>0</v>
      </c>
      <c r="J283" s="49">
        <f t="shared" si="39"/>
        <v>0</v>
      </c>
      <c r="K283" s="50">
        <f t="shared" si="40"/>
        <v>0</v>
      </c>
      <c r="L283" s="20"/>
      <c r="M283" s="16">
        <v>0</v>
      </c>
      <c r="N283" s="21">
        <v>0</v>
      </c>
      <c r="O283" s="48">
        <f t="shared" ref="O283:O298" si="47">+K283-M283+N283</f>
        <v>0</v>
      </c>
      <c r="P283" s="18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76">
        <v>0</v>
      </c>
      <c r="AO283" s="81">
        <f t="shared" si="41"/>
        <v>0</v>
      </c>
      <c r="AP283" s="82">
        <f t="shared" si="42"/>
        <v>0</v>
      </c>
      <c r="AQ283" s="82">
        <f t="shared" si="43"/>
        <v>0</v>
      </c>
      <c r="AR283" s="82">
        <f t="shared" si="44"/>
        <v>0</v>
      </c>
      <c r="AS283" s="83">
        <f t="shared" si="45"/>
        <v>0</v>
      </c>
    </row>
    <row r="284" spans="1:45" x14ac:dyDescent="0.3">
      <c r="A284" s="66">
        <f t="shared" si="46"/>
        <v>280</v>
      </c>
      <c r="B284" s="32"/>
      <c r="C284" s="10"/>
      <c r="D284" s="10"/>
      <c r="E284" s="10"/>
      <c r="F284" s="10"/>
      <c r="G284" s="9"/>
      <c r="H284" s="18">
        <v>0</v>
      </c>
      <c r="I284" s="19">
        <v>0</v>
      </c>
      <c r="J284" s="49">
        <f t="shared" si="39"/>
        <v>0</v>
      </c>
      <c r="K284" s="50">
        <f t="shared" si="40"/>
        <v>0</v>
      </c>
      <c r="L284" s="20"/>
      <c r="M284" s="16">
        <v>0</v>
      </c>
      <c r="N284" s="21">
        <v>0</v>
      </c>
      <c r="O284" s="48">
        <f t="shared" si="47"/>
        <v>0</v>
      </c>
      <c r="P284" s="18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76">
        <v>0</v>
      </c>
      <c r="AO284" s="81">
        <f t="shared" si="41"/>
        <v>0</v>
      </c>
      <c r="AP284" s="82">
        <f t="shared" si="42"/>
        <v>0</v>
      </c>
      <c r="AQ284" s="82">
        <f t="shared" si="43"/>
        <v>0</v>
      </c>
      <c r="AR284" s="82">
        <f t="shared" si="44"/>
        <v>0</v>
      </c>
      <c r="AS284" s="83">
        <f t="shared" si="45"/>
        <v>0</v>
      </c>
    </row>
    <row r="285" spans="1:45" x14ac:dyDescent="0.3">
      <c r="A285" s="66">
        <f t="shared" si="46"/>
        <v>281</v>
      </c>
      <c r="B285" s="32"/>
      <c r="C285" s="10"/>
      <c r="D285" s="10"/>
      <c r="E285" s="10"/>
      <c r="F285" s="10"/>
      <c r="G285" s="9"/>
      <c r="H285" s="18">
        <v>0</v>
      </c>
      <c r="I285" s="19">
        <v>0</v>
      </c>
      <c r="J285" s="49">
        <f t="shared" si="39"/>
        <v>0</v>
      </c>
      <c r="K285" s="50">
        <f t="shared" si="40"/>
        <v>0</v>
      </c>
      <c r="L285" s="20"/>
      <c r="M285" s="16">
        <v>0</v>
      </c>
      <c r="N285" s="21">
        <v>0</v>
      </c>
      <c r="O285" s="48">
        <f t="shared" si="47"/>
        <v>0</v>
      </c>
      <c r="P285" s="18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76">
        <v>0</v>
      </c>
      <c r="AO285" s="81">
        <f t="shared" si="41"/>
        <v>0</v>
      </c>
      <c r="AP285" s="82">
        <f t="shared" si="42"/>
        <v>0</v>
      </c>
      <c r="AQ285" s="82">
        <f t="shared" si="43"/>
        <v>0</v>
      </c>
      <c r="AR285" s="82">
        <f t="shared" si="44"/>
        <v>0</v>
      </c>
      <c r="AS285" s="83">
        <f t="shared" si="45"/>
        <v>0</v>
      </c>
    </row>
    <row r="286" spans="1:45" x14ac:dyDescent="0.3">
      <c r="A286" s="66">
        <f t="shared" si="46"/>
        <v>282</v>
      </c>
      <c r="B286" s="32"/>
      <c r="C286" s="10"/>
      <c r="D286" s="10"/>
      <c r="E286" s="10"/>
      <c r="F286" s="10"/>
      <c r="G286" s="9"/>
      <c r="H286" s="18">
        <v>0</v>
      </c>
      <c r="I286" s="19">
        <v>0</v>
      </c>
      <c r="J286" s="49">
        <f t="shared" si="39"/>
        <v>0</v>
      </c>
      <c r="K286" s="50">
        <f t="shared" si="40"/>
        <v>0</v>
      </c>
      <c r="L286" s="20"/>
      <c r="M286" s="16">
        <v>0</v>
      </c>
      <c r="N286" s="21">
        <v>0</v>
      </c>
      <c r="O286" s="48">
        <f t="shared" si="47"/>
        <v>0</v>
      </c>
      <c r="P286" s="18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76">
        <v>0</v>
      </c>
      <c r="AO286" s="81">
        <f t="shared" si="41"/>
        <v>0</v>
      </c>
      <c r="AP286" s="82">
        <f t="shared" si="42"/>
        <v>0</v>
      </c>
      <c r="AQ286" s="82">
        <f t="shared" si="43"/>
        <v>0</v>
      </c>
      <c r="AR286" s="82">
        <f t="shared" si="44"/>
        <v>0</v>
      </c>
      <c r="AS286" s="83">
        <f t="shared" si="45"/>
        <v>0</v>
      </c>
    </row>
    <row r="287" spans="1:45" x14ac:dyDescent="0.3">
      <c r="A287" s="66">
        <f t="shared" si="46"/>
        <v>283</v>
      </c>
      <c r="B287" s="32"/>
      <c r="C287" s="10"/>
      <c r="D287" s="10"/>
      <c r="E287" s="10"/>
      <c r="F287" s="10"/>
      <c r="G287" s="9"/>
      <c r="H287" s="18">
        <v>0</v>
      </c>
      <c r="I287" s="19">
        <v>0</v>
      </c>
      <c r="J287" s="49">
        <f t="shared" si="39"/>
        <v>0</v>
      </c>
      <c r="K287" s="50">
        <f t="shared" si="40"/>
        <v>0</v>
      </c>
      <c r="L287" s="20"/>
      <c r="M287" s="16">
        <v>0</v>
      </c>
      <c r="N287" s="21">
        <v>0</v>
      </c>
      <c r="O287" s="48">
        <f t="shared" si="47"/>
        <v>0</v>
      </c>
      <c r="P287" s="18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76">
        <v>0</v>
      </c>
      <c r="AO287" s="81">
        <f t="shared" si="41"/>
        <v>0</v>
      </c>
      <c r="AP287" s="82">
        <f t="shared" si="42"/>
        <v>0</v>
      </c>
      <c r="AQ287" s="82">
        <f t="shared" si="43"/>
        <v>0</v>
      </c>
      <c r="AR287" s="82">
        <f t="shared" si="44"/>
        <v>0</v>
      </c>
      <c r="AS287" s="83">
        <f t="shared" si="45"/>
        <v>0</v>
      </c>
    </row>
    <row r="288" spans="1:45" x14ac:dyDescent="0.3">
      <c r="A288" s="66">
        <f t="shared" si="46"/>
        <v>284</v>
      </c>
      <c r="B288" s="32"/>
      <c r="C288" s="10"/>
      <c r="D288" s="10"/>
      <c r="E288" s="10"/>
      <c r="F288" s="10"/>
      <c r="G288" s="9"/>
      <c r="H288" s="18">
        <v>0</v>
      </c>
      <c r="I288" s="19">
        <v>0</v>
      </c>
      <c r="J288" s="49">
        <f t="shared" si="39"/>
        <v>0</v>
      </c>
      <c r="K288" s="50">
        <f t="shared" si="40"/>
        <v>0</v>
      </c>
      <c r="L288" s="20"/>
      <c r="M288" s="16">
        <v>0</v>
      </c>
      <c r="N288" s="21">
        <v>0</v>
      </c>
      <c r="O288" s="48">
        <f t="shared" si="47"/>
        <v>0</v>
      </c>
      <c r="P288" s="18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76">
        <v>0</v>
      </c>
      <c r="AO288" s="81">
        <f t="shared" si="41"/>
        <v>0</v>
      </c>
      <c r="AP288" s="82">
        <f t="shared" si="42"/>
        <v>0</v>
      </c>
      <c r="AQ288" s="82">
        <f t="shared" si="43"/>
        <v>0</v>
      </c>
      <c r="AR288" s="82">
        <f t="shared" si="44"/>
        <v>0</v>
      </c>
      <c r="AS288" s="83">
        <f t="shared" si="45"/>
        <v>0</v>
      </c>
    </row>
    <row r="289" spans="1:45" x14ac:dyDescent="0.3">
      <c r="A289" s="66">
        <f t="shared" si="46"/>
        <v>285</v>
      </c>
      <c r="B289" s="32"/>
      <c r="C289" s="10"/>
      <c r="D289" s="10"/>
      <c r="E289" s="10"/>
      <c r="F289" s="10"/>
      <c r="G289" s="9"/>
      <c r="H289" s="18">
        <v>0</v>
      </c>
      <c r="I289" s="19">
        <v>0</v>
      </c>
      <c r="J289" s="49">
        <f t="shared" si="39"/>
        <v>0</v>
      </c>
      <c r="K289" s="50">
        <f t="shared" si="40"/>
        <v>0</v>
      </c>
      <c r="L289" s="20"/>
      <c r="M289" s="16">
        <v>0</v>
      </c>
      <c r="N289" s="21">
        <v>0</v>
      </c>
      <c r="O289" s="48">
        <f t="shared" si="47"/>
        <v>0</v>
      </c>
      <c r="P289" s="18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76">
        <v>0</v>
      </c>
      <c r="AO289" s="81">
        <f t="shared" si="41"/>
        <v>0</v>
      </c>
      <c r="AP289" s="82">
        <f t="shared" si="42"/>
        <v>0</v>
      </c>
      <c r="AQ289" s="82">
        <f t="shared" si="43"/>
        <v>0</v>
      </c>
      <c r="AR289" s="82">
        <f t="shared" si="44"/>
        <v>0</v>
      </c>
      <c r="AS289" s="83">
        <f t="shared" si="45"/>
        <v>0</v>
      </c>
    </row>
    <row r="290" spans="1:45" x14ac:dyDescent="0.3">
      <c r="A290" s="66">
        <f t="shared" si="46"/>
        <v>286</v>
      </c>
      <c r="B290" s="32"/>
      <c r="C290" s="10"/>
      <c r="D290" s="10"/>
      <c r="E290" s="10"/>
      <c r="F290" s="10"/>
      <c r="G290" s="9"/>
      <c r="H290" s="18">
        <v>0</v>
      </c>
      <c r="I290" s="19">
        <v>0</v>
      </c>
      <c r="J290" s="49">
        <f t="shared" si="39"/>
        <v>0</v>
      </c>
      <c r="K290" s="50">
        <f t="shared" si="40"/>
        <v>0</v>
      </c>
      <c r="L290" s="20"/>
      <c r="M290" s="16">
        <v>0</v>
      </c>
      <c r="N290" s="21">
        <v>0</v>
      </c>
      <c r="O290" s="48">
        <f t="shared" si="47"/>
        <v>0</v>
      </c>
      <c r="P290" s="18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76">
        <v>0</v>
      </c>
      <c r="AO290" s="81">
        <f t="shared" si="41"/>
        <v>0</v>
      </c>
      <c r="AP290" s="82">
        <f t="shared" si="42"/>
        <v>0</v>
      </c>
      <c r="AQ290" s="82">
        <f t="shared" si="43"/>
        <v>0</v>
      </c>
      <c r="AR290" s="82">
        <f t="shared" si="44"/>
        <v>0</v>
      </c>
      <c r="AS290" s="83">
        <f t="shared" si="45"/>
        <v>0</v>
      </c>
    </row>
    <row r="291" spans="1:45" x14ac:dyDescent="0.3">
      <c r="A291" s="66">
        <f t="shared" si="46"/>
        <v>287</v>
      </c>
      <c r="B291" s="32"/>
      <c r="C291" s="10"/>
      <c r="D291" s="10"/>
      <c r="E291" s="10"/>
      <c r="F291" s="10"/>
      <c r="G291" s="9"/>
      <c r="H291" s="18">
        <v>0</v>
      </c>
      <c r="I291" s="19">
        <v>0</v>
      </c>
      <c r="J291" s="49">
        <f t="shared" si="39"/>
        <v>0</v>
      </c>
      <c r="K291" s="50">
        <f t="shared" si="40"/>
        <v>0</v>
      </c>
      <c r="L291" s="20"/>
      <c r="M291" s="16">
        <v>0</v>
      </c>
      <c r="N291" s="21">
        <v>0</v>
      </c>
      <c r="O291" s="48">
        <f t="shared" si="47"/>
        <v>0</v>
      </c>
      <c r="P291" s="18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0</v>
      </c>
      <c r="AI291" s="10">
        <v>0</v>
      </c>
      <c r="AJ291" s="10">
        <v>0</v>
      </c>
      <c r="AK291" s="10">
        <v>0</v>
      </c>
      <c r="AL291" s="10">
        <v>0</v>
      </c>
      <c r="AM291" s="10">
        <v>0</v>
      </c>
      <c r="AN291" s="76">
        <v>0</v>
      </c>
      <c r="AO291" s="81">
        <f t="shared" si="41"/>
        <v>0</v>
      </c>
      <c r="AP291" s="82">
        <f t="shared" si="42"/>
        <v>0</v>
      </c>
      <c r="AQ291" s="82">
        <f t="shared" si="43"/>
        <v>0</v>
      </c>
      <c r="AR291" s="82">
        <f t="shared" si="44"/>
        <v>0</v>
      </c>
      <c r="AS291" s="83">
        <f t="shared" si="45"/>
        <v>0</v>
      </c>
    </row>
    <row r="292" spans="1:45" x14ac:dyDescent="0.3">
      <c r="A292" s="66">
        <f t="shared" si="46"/>
        <v>288</v>
      </c>
      <c r="B292" s="32"/>
      <c r="C292" s="10"/>
      <c r="D292" s="10"/>
      <c r="E292" s="10"/>
      <c r="F292" s="10"/>
      <c r="G292" s="9"/>
      <c r="H292" s="18">
        <v>0</v>
      </c>
      <c r="I292" s="19">
        <v>0</v>
      </c>
      <c r="J292" s="49">
        <f t="shared" si="39"/>
        <v>0</v>
      </c>
      <c r="K292" s="50">
        <f t="shared" si="40"/>
        <v>0</v>
      </c>
      <c r="L292" s="20"/>
      <c r="M292" s="16">
        <v>0</v>
      </c>
      <c r="N292" s="21">
        <v>0</v>
      </c>
      <c r="O292" s="48">
        <f t="shared" si="47"/>
        <v>0</v>
      </c>
      <c r="P292" s="18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76">
        <v>0</v>
      </c>
      <c r="AO292" s="81">
        <f t="shared" si="41"/>
        <v>0</v>
      </c>
      <c r="AP292" s="82">
        <f t="shared" si="42"/>
        <v>0</v>
      </c>
      <c r="AQ292" s="82">
        <f t="shared" si="43"/>
        <v>0</v>
      </c>
      <c r="AR292" s="82">
        <f t="shared" si="44"/>
        <v>0</v>
      </c>
      <c r="AS292" s="83">
        <f t="shared" si="45"/>
        <v>0</v>
      </c>
    </row>
    <row r="293" spans="1:45" x14ac:dyDescent="0.3">
      <c r="A293" s="66">
        <f t="shared" si="46"/>
        <v>289</v>
      </c>
      <c r="B293" s="32"/>
      <c r="C293" s="10"/>
      <c r="D293" s="10"/>
      <c r="E293" s="10"/>
      <c r="F293" s="10"/>
      <c r="G293" s="9"/>
      <c r="H293" s="18">
        <v>0</v>
      </c>
      <c r="I293" s="19">
        <v>0</v>
      </c>
      <c r="J293" s="49">
        <f t="shared" si="39"/>
        <v>0</v>
      </c>
      <c r="K293" s="50">
        <f t="shared" si="40"/>
        <v>0</v>
      </c>
      <c r="L293" s="20"/>
      <c r="M293" s="16">
        <v>0</v>
      </c>
      <c r="N293" s="21">
        <v>0</v>
      </c>
      <c r="O293" s="48">
        <f t="shared" si="47"/>
        <v>0</v>
      </c>
      <c r="P293" s="18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10">
        <v>0</v>
      </c>
      <c r="AN293" s="76">
        <v>0</v>
      </c>
      <c r="AO293" s="81">
        <f t="shared" si="41"/>
        <v>0</v>
      </c>
      <c r="AP293" s="82">
        <f t="shared" si="42"/>
        <v>0</v>
      </c>
      <c r="AQ293" s="82">
        <f t="shared" si="43"/>
        <v>0</v>
      </c>
      <c r="AR293" s="82">
        <f t="shared" si="44"/>
        <v>0</v>
      </c>
      <c r="AS293" s="83">
        <f t="shared" si="45"/>
        <v>0</v>
      </c>
    </row>
    <row r="294" spans="1:45" x14ac:dyDescent="0.3">
      <c r="A294" s="66">
        <f t="shared" si="46"/>
        <v>290</v>
      </c>
      <c r="B294" s="32"/>
      <c r="C294" s="10"/>
      <c r="D294" s="10"/>
      <c r="E294" s="10"/>
      <c r="F294" s="10"/>
      <c r="G294" s="9"/>
      <c r="H294" s="18">
        <v>0</v>
      </c>
      <c r="I294" s="19">
        <v>0</v>
      </c>
      <c r="J294" s="49">
        <f t="shared" si="39"/>
        <v>0</v>
      </c>
      <c r="K294" s="50">
        <f t="shared" si="40"/>
        <v>0</v>
      </c>
      <c r="L294" s="20"/>
      <c r="M294" s="16">
        <v>0</v>
      </c>
      <c r="N294" s="21">
        <v>0</v>
      </c>
      <c r="O294" s="48">
        <f t="shared" si="47"/>
        <v>0</v>
      </c>
      <c r="P294" s="18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76">
        <v>0</v>
      </c>
      <c r="AO294" s="81">
        <f t="shared" si="41"/>
        <v>0</v>
      </c>
      <c r="AP294" s="82">
        <f t="shared" si="42"/>
        <v>0</v>
      </c>
      <c r="AQ294" s="82">
        <f t="shared" si="43"/>
        <v>0</v>
      </c>
      <c r="AR294" s="82">
        <f t="shared" si="44"/>
        <v>0</v>
      </c>
      <c r="AS294" s="83">
        <f t="shared" si="45"/>
        <v>0</v>
      </c>
    </row>
    <row r="295" spans="1:45" x14ac:dyDescent="0.3">
      <c r="A295" s="66">
        <f t="shared" si="46"/>
        <v>291</v>
      </c>
      <c r="B295" s="32"/>
      <c r="C295" s="10"/>
      <c r="D295" s="10"/>
      <c r="E295" s="10"/>
      <c r="F295" s="10"/>
      <c r="G295" s="9"/>
      <c r="H295" s="18">
        <v>0</v>
      </c>
      <c r="I295" s="19">
        <v>0</v>
      </c>
      <c r="J295" s="49">
        <f t="shared" si="39"/>
        <v>0</v>
      </c>
      <c r="K295" s="50">
        <f t="shared" si="40"/>
        <v>0</v>
      </c>
      <c r="L295" s="20"/>
      <c r="M295" s="16">
        <v>0</v>
      </c>
      <c r="N295" s="21">
        <v>0</v>
      </c>
      <c r="O295" s="48">
        <f t="shared" si="47"/>
        <v>0</v>
      </c>
      <c r="P295" s="18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10">
        <v>0</v>
      </c>
      <c r="AN295" s="76">
        <v>0</v>
      </c>
      <c r="AO295" s="81">
        <f t="shared" si="41"/>
        <v>0</v>
      </c>
      <c r="AP295" s="82">
        <f t="shared" si="42"/>
        <v>0</v>
      </c>
      <c r="AQ295" s="82">
        <f t="shared" si="43"/>
        <v>0</v>
      </c>
      <c r="AR295" s="82">
        <f t="shared" si="44"/>
        <v>0</v>
      </c>
      <c r="AS295" s="83">
        <f t="shared" si="45"/>
        <v>0</v>
      </c>
    </row>
    <row r="296" spans="1:45" x14ac:dyDescent="0.3">
      <c r="A296" s="66">
        <f t="shared" si="46"/>
        <v>292</v>
      </c>
      <c r="B296" s="32"/>
      <c r="C296" s="10"/>
      <c r="D296" s="10"/>
      <c r="E296" s="10"/>
      <c r="F296" s="10"/>
      <c r="G296" s="9"/>
      <c r="H296" s="18">
        <v>0</v>
      </c>
      <c r="I296" s="19">
        <v>0</v>
      </c>
      <c r="J296" s="49">
        <f t="shared" si="39"/>
        <v>0</v>
      </c>
      <c r="K296" s="50">
        <f t="shared" si="40"/>
        <v>0</v>
      </c>
      <c r="L296" s="20"/>
      <c r="M296" s="16">
        <v>0</v>
      </c>
      <c r="N296" s="21">
        <v>0</v>
      </c>
      <c r="O296" s="48">
        <f t="shared" si="47"/>
        <v>0</v>
      </c>
      <c r="P296" s="18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76">
        <v>0</v>
      </c>
      <c r="AO296" s="81">
        <f t="shared" si="41"/>
        <v>0</v>
      </c>
      <c r="AP296" s="82">
        <f t="shared" si="42"/>
        <v>0</v>
      </c>
      <c r="AQ296" s="82">
        <f t="shared" si="43"/>
        <v>0</v>
      </c>
      <c r="AR296" s="82">
        <f t="shared" si="44"/>
        <v>0</v>
      </c>
      <c r="AS296" s="83">
        <f t="shared" si="45"/>
        <v>0</v>
      </c>
    </row>
    <row r="297" spans="1:45" x14ac:dyDescent="0.3">
      <c r="A297" s="66">
        <f t="shared" si="46"/>
        <v>293</v>
      </c>
      <c r="B297" s="32"/>
      <c r="C297" s="10"/>
      <c r="D297" s="10"/>
      <c r="E297" s="10"/>
      <c r="F297" s="10"/>
      <c r="G297" s="9"/>
      <c r="H297" s="18">
        <v>0</v>
      </c>
      <c r="I297" s="19">
        <v>0</v>
      </c>
      <c r="J297" s="49">
        <f t="shared" si="39"/>
        <v>0</v>
      </c>
      <c r="K297" s="50">
        <f t="shared" ref="K297:K304" si="48">((P297*$P$2)+(Q297*$Q$2)+(R297*$R$2)+(S297*$S$2)+(T297*$T$2)+(U297*$U$2)+(V297*$V$2)+(W297*$V$2)+(T297*$V$2)+(Y297*$V$2)+(Z297*$V$2)+(AA297*$V$2)+(AB297*$V$2)+(AC297*V$2)+(AD297*$V$2)+(AE297*$V294)+(AF297*$V$2)+(AG297*$V$2)+(AH297*$V$2)+(AI297*$V$2)+(AJ297*$V$2)+(AK297*$V$2)+(AL297*$V$2)+(AM297*$V$2)+(AN297*$V$2))</f>
        <v>0</v>
      </c>
      <c r="L297" s="20"/>
      <c r="M297" s="16">
        <v>0</v>
      </c>
      <c r="N297" s="21">
        <v>0</v>
      </c>
      <c r="O297" s="48">
        <f t="shared" si="47"/>
        <v>0</v>
      </c>
      <c r="P297" s="18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76">
        <v>0</v>
      </c>
      <c r="AO297" s="81">
        <f t="shared" si="41"/>
        <v>0</v>
      </c>
      <c r="AP297" s="82">
        <f t="shared" si="42"/>
        <v>0</v>
      </c>
      <c r="AQ297" s="82">
        <f t="shared" si="43"/>
        <v>0</v>
      </c>
      <c r="AR297" s="82">
        <f t="shared" si="44"/>
        <v>0</v>
      </c>
      <c r="AS297" s="83">
        <f t="shared" si="45"/>
        <v>0</v>
      </c>
    </row>
    <row r="298" spans="1:45" x14ac:dyDescent="0.3">
      <c r="A298" s="66">
        <f t="shared" si="46"/>
        <v>294</v>
      </c>
      <c r="B298" s="32"/>
      <c r="C298" s="10"/>
      <c r="D298" s="10"/>
      <c r="E298" s="10"/>
      <c r="F298" s="10"/>
      <c r="G298" s="9"/>
      <c r="H298" s="18">
        <v>0</v>
      </c>
      <c r="I298" s="19">
        <v>0</v>
      </c>
      <c r="J298" s="49">
        <f>IF($I298=0,0,DATEDIF(#REF!,$J$3,"md"))</f>
        <v>0</v>
      </c>
      <c r="K298" s="50">
        <f t="shared" si="48"/>
        <v>0</v>
      </c>
      <c r="L298" s="20"/>
      <c r="M298" s="16">
        <v>0</v>
      </c>
      <c r="N298" s="21">
        <v>0</v>
      </c>
      <c r="O298" s="48">
        <f t="shared" si="47"/>
        <v>0</v>
      </c>
      <c r="P298" s="18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76">
        <v>0</v>
      </c>
      <c r="AO298" s="81">
        <f t="shared" si="41"/>
        <v>0</v>
      </c>
      <c r="AP298" s="82">
        <f t="shared" si="42"/>
        <v>0</v>
      </c>
      <c r="AQ298" s="82">
        <f t="shared" si="43"/>
        <v>0</v>
      </c>
      <c r="AR298" s="82">
        <f t="shared" si="44"/>
        <v>0</v>
      </c>
      <c r="AS298" s="83">
        <f t="shared" si="45"/>
        <v>0</v>
      </c>
    </row>
    <row r="299" spans="1:45" x14ac:dyDescent="0.3">
      <c r="A299" s="66">
        <f t="shared" ref="A299:A304" si="49">1+A298</f>
        <v>295</v>
      </c>
      <c r="B299" s="32"/>
      <c r="C299" s="10"/>
      <c r="D299" s="10"/>
      <c r="E299" s="10"/>
      <c r="F299" s="10"/>
      <c r="G299" s="9"/>
      <c r="H299" s="18">
        <v>0</v>
      </c>
      <c r="I299" s="19">
        <v>0</v>
      </c>
      <c r="J299" s="49">
        <f>IF($I299=0,0,DATEDIF(#REF!,$J$3,"md"))</f>
        <v>0</v>
      </c>
      <c r="K299" s="50">
        <f t="shared" si="48"/>
        <v>0</v>
      </c>
      <c r="L299" s="20"/>
      <c r="M299" s="16">
        <v>0</v>
      </c>
      <c r="N299" s="21">
        <v>0</v>
      </c>
      <c r="O299" s="48">
        <f t="shared" ref="O299:O304" si="50">+K299-M299+N299</f>
        <v>0</v>
      </c>
      <c r="P299" s="18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76">
        <v>0</v>
      </c>
      <c r="AO299" s="81">
        <f t="shared" si="41"/>
        <v>0</v>
      </c>
      <c r="AP299" s="82">
        <f t="shared" si="42"/>
        <v>0</v>
      </c>
      <c r="AQ299" s="82">
        <f t="shared" si="43"/>
        <v>0</v>
      </c>
      <c r="AR299" s="82">
        <f t="shared" si="44"/>
        <v>0</v>
      </c>
      <c r="AS299" s="83">
        <f t="shared" si="45"/>
        <v>0</v>
      </c>
    </row>
    <row r="300" spans="1:45" x14ac:dyDescent="0.3">
      <c r="A300" s="66">
        <f t="shared" si="49"/>
        <v>296</v>
      </c>
      <c r="B300" s="32"/>
      <c r="C300" s="10"/>
      <c r="D300" s="10"/>
      <c r="E300" s="10"/>
      <c r="F300" s="10"/>
      <c r="G300" s="9"/>
      <c r="H300" s="18">
        <v>0</v>
      </c>
      <c r="I300" s="19">
        <v>0</v>
      </c>
      <c r="J300" s="49">
        <f>IF($I300=0,0,DATEDIF(#REF!,$J$3,"md"))</f>
        <v>0</v>
      </c>
      <c r="K300" s="50">
        <f t="shared" si="48"/>
        <v>0</v>
      </c>
      <c r="L300" s="20"/>
      <c r="M300" s="16">
        <v>0</v>
      </c>
      <c r="N300" s="21">
        <v>0</v>
      </c>
      <c r="O300" s="48">
        <f t="shared" si="50"/>
        <v>0</v>
      </c>
      <c r="P300" s="18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  <c r="AG300" s="10">
        <v>0</v>
      </c>
      <c r="AH300" s="10">
        <v>0</v>
      </c>
      <c r="AI300" s="10">
        <v>0</v>
      </c>
      <c r="AJ300" s="10">
        <v>0</v>
      </c>
      <c r="AK300" s="10">
        <v>0</v>
      </c>
      <c r="AL300" s="10">
        <v>0</v>
      </c>
      <c r="AM300" s="10">
        <v>0</v>
      </c>
      <c r="AN300" s="76">
        <v>0</v>
      </c>
      <c r="AO300" s="81">
        <f t="shared" si="41"/>
        <v>0</v>
      </c>
      <c r="AP300" s="82">
        <f t="shared" si="42"/>
        <v>0</v>
      </c>
      <c r="AQ300" s="82">
        <f t="shared" si="43"/>
        <v>0</v>
      </c>
      <c r="AR300" s="82">
        <f t="shared" si="44"/>
        <v>0</v>
      </c>
      <c r="AS300" s="83">
        <f t="shared" si="45"/>
        <v>0</v>
      </c>
    </row>
    <row r="301" spans="1:45" x14ac:dyDescent="0.3">
      <c r="A301" s="66">
        <f t="shared" si="49"/>
        <v>297</v>
      </c>
      <c r="B301" s="32"/>
      <c r="C301" s="10"/>
      <c r="D301" s="10"/>
      <c r="E301" s="10"/>
      <c r="F301" s="10"/>
      <c r="G301" s="9"/>
      <c r="H301" s="18">
        <v>0</v>
      </c>
      <c r="I301" s="19">
        <v>0</v>
      </c>
      <c r="J301" s="49">
        <f>IF($I301=0,0,DATEDIF(#REF!,$J$3,"md"))</f>
        <v>0</v>
      </c>
      <c r="K301" s="50">
        <f t="shared" si="48"/>
        <v>0</v>
      </c>
      <c r="L301" s="20"/>
      <c r="M301" s="16">
        <v>0</v>
      </c>
      <c r="N301" s="21">
        <v>0</v>
      </c>
      <c r="O301" s="48">
        <f t="shared" si="50"/>
        <v>0</v>
      </c>
      <c r="P301" s="18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76">
        <v>0</v>
      </c>
      <c r="AO301" s="81">
        <f t="shared" si="41"/>
        <v>0</v>
      </c>
      <c r="AP301" s="82">
        <f t="shared" si="42"/>
        <v>0</v>
      </c>
      <c r="AQ301" s="82">
        <f t="shared" si="43"/>
        <v>0</v>
      </c>
      <c r="AR301" s="82">
        <f t="shared" si="44"/>
        <v>0</v>
      </c>
      <c r="AS301" s="83">
        <f t="shared" si="45"/>
        <v>0</v>
      </c>
    </row>
    <row r="302" spans="1:45" x14ac:dyDescent="0.3">
      <c r="A302" s="66">
        <f t="shared" si="49"/>
        <v>298</v>
      </c>
      <c r="B302" s="32"/>
      <c r="C302" s="10"/>
      <c r="D302" s="10"/>
      <c r="E302" s="10"/>
      <c r="F302" s="10"/>
      <c r="G302" s="9"/>
      <c r="H302" s="18">
        <v>0</v>
      </c>
      <c r="I302" s="19">
        <v>0</v>
      </c>
      <c r="J302" s="49">
        <f>IF($I302=0,0,DATEDIF(#REF!,$J$3,"md"))</f>
        <v>0</v>
      </c>
      <c r="K302" s="50">
        <f t="shared" si="48"/>
        <v>0</v>
      </c>
      <c r="L302" s="20"/>
      <c r="M302" s="16">
        <v>0</v>
      </c>
      <c r="N302" s="21">
        <v>0</v>
      </c>
      <c r="O302" s="48">
        <f t="shared" si="50"/>
        <v>0</v>
      </c>
      <c r="P302" s="18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76">
        <v>0</v>
      </c>
      <c r="AO302" s="81">
        <f t="shared" si="41"/>
        <v>0</v>
      </c>
      <c r="AP302" s="82">
        <f t="shared" si="42"/>
        <v>0</v>
      </c>
      <c r="AQ302" s="82">
        <f t="shared" si="43"/>
        <v>0</v>
      </c>
      <c r="AR302" s="82">
        <f t="shared" si="44"/>
        <v>0</v>
      </c>
      <c r="AS302" s="83">
        <f t="shared" si="45"/>
        <v>0</v>
      </c>
    </row>
    <row r="303" spans="1:45" x14ac:dyDescent="0.3">
      <c r="A303" s="66">
        <f t="shared" si="49"/>
        <v>299</v>
      </c>
      <c r="B303" s="32"/>
      <c r="C303" s="10"/>
      <c r="D303" s="10"/>
      <c r="E303" s="10"/>
      <c r="F303" s="10"/>
      <c r="G303" s="9"/>
      <c r="H303" s="18">
        <v>0</v>
      </c>
      <c r="I303" s="19">
        <v>0</v>
      </c>
      <c r="J303" s="49">
        <f>IF($I303=0,0,DATEDIF(#REF!,$J$3,"md"))</f>
        <v>0</v>
      </c>
      <c r="K303" s="50">
        <f t="shared" si="48"/>
        <v>0</v>
      </c>
      <c r="L303" s="20"/>
      <c r="M303" s="16">
        <v>0</v>
      </c>
      <c r="N303" s="21">
        <v>0</v>
      </c>
      <c r="O303" s="48">
        <f t="shared" si="50"/>
        <v>0</v>
      </c>
      <c r="P303" s="18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0</v>
      </c>
      <c r="AK303" s="10">
        <v>0</v>
      </c>
      <c r="AL303" s="10">
        <v>0</v>
      </c>
      <c r="AM303" s="10">
        <v>0</v>
      </c>
      <c r="AN303" s="76">
        <v>0</v>
      </c>
      <c r="AO303" s="81">
        <f t="shared" si="41"/>
        <v>0</v>
      </c>
      <c r="AP303" s="82">
        <f t="shared" si="42"/>
        <v>0</v>
      </c>
      <c r="AQ303" s="82">
        <f t="shared" si="43"/>
        <v>0</v>
      </c>
      <c r="AR303" s="82">
        <f t="shared" si="44"/>
        <v>0</v>
      </c>
      <c r="AS303" s="83">
        <f t="shared" si="45"/>
        <v>0</v>
      </c>
    </row>
    <row r="304" spans="1:45" ht="15" thickBot="1" x14ac:dyDescent="0.35">
      <c r="A304" s="66">
        <f t="shared" si="49"/>
        <v>300</v>
      </c>
      <c r="B304" s="32"/>
      <c r="C304" s="10"/>
      <c r="D304" s="10"/>
      <c r="E304" s="10"/>
      <c r="F304" s="10"/>
      <c r="G304" s="9"/>
      <c r="H304" s="18">
        <v>0</v>
      </c>
      <c r="I304" s="19">
        <v>0</v>
      </c>
      <c r="J304" s="49">
        <f>IF($I304=0,0,DATEDIF(#REF!,$J$3,"md"))</f>
        <v>0</v>
      </c>
      <c r="K304" s="50">
        <f t="shared" si="48"/>
        <v>0</v>
      </c>
      <c r="L304" s="20"/>
      <c r="M304" s="16">
        <v>0</v>
      </c>
      <c r="N304" s="21">
        <v>0</v>
      </c>
      <c r="O304" s="48">
        <f t="shared" si="50"/>
        <v>0</v>
      </c>
      <c r="P304" s="18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76">
        <v>0</v>
      </c>
      <c r="AO304" s="84">
        <f t="shared" si="41"/>
        <v>0</v>
      </c>
      <c r="AP304" s="85">
        <f t="shared" si="42"/>
        <v>0</v>
      </c>
      <c r="AQ304" s="85">
        <f t="shared" si="43"/>
        <v>0</v>
      </c>
      <c r="AR304" s="85">
        <f t="shared" si="44"/>
        <v>0</v>
      </c>
      <c r="AS304" s="86">
        <f t="shared" si="45"/>
        <v>0</v>
      </c>
    </row>
    <row r="305" spans="1:45" s="47" customFormat="1" x14ac:dyDescent="0.3">
      <c r="A305" s="42" t="s">
        <v>43</v>
      </c>
      <c r="B305" s="43"/>
      <c r="C305" s="42"/>
      <c r="D305" s="42"/>
      <c r="E305" s="42"/>
      <c r="F305" s="42"/>
      <c r="G305" s="43"/>
      <c r="H305" s="44">
        <f>SUM(H5:H304)</f>
        <v>0</v>
      </c>
      <c r="I305" s="45"/>
      <c r="J305" s="44">
        <f t="shared" ref="J305:K305" si="51">SUM(J5:J304)</f>
        <v>0</v>
      </c>
      <c r="K305" s="44">
        <f t="shared" si="51"/>
        <v>0</v>
      </c>
      <c r="L305" s="46"/>
      <c r="M305" s="44">
        <f t="shared" ref="M305" si="52">SUM(M5:M304)</f>
        <v>0</v>
      </c>
      <c r="N305" s="44">
        <f t="shared" ref="N305" si="53">SUM(N5:N304)</f>
        <v>0</v>
      </c>
      <c r="O305" s="44">
        <f t="shared" ref="O305" si="54">SUM(O5:O304)</f>
        <v>0</v>
      </c>
      <c r="P305" s="44">
        <f t="shared" ref="P305" si="55">SUM(P5:P304)</f>
        <v>0</v>
      </c>
      <c r="Q305" s="44">
        <f t="shared" ref="Q305" si="56">SUM(Q5:Q304)</f>
        <v>0</v>
      </c>
      <c r="R305" s="44">
        <f t="shared" ref="R305" si="57">SUM(R5:R304)</f>
        <v>0</v>
      </c>
      <c r="S305" s="44">
        <f t="shared" ref="S305" si="58">SUM(S5:S304)</f>
        <v>0</v>
      </c>
      <c r="T305" s="44">
        <f t="shared" ref="T305" si="59">SUM(T5:T304)</f>
        <v>0</v>
      </c>
      <c r="U305" s="44">
        <f t="shared" ref="U305" si="60">SUM(U5:U304)</f>
        <v>0</v>
      </c>
      <c r="V305" s="44">
        <f t="shared" ref="V305" si="61">SUM(V5:V304)</f>
        <v>0</v>
      </c>
      <c r="W305" s="44">
        <f t="shared" ref="W305" si="62">SUM(W5:W304)</f>
        <v>0</v>
      </c>
      <c r="X305" s="44">
        <f t="shared" ref="X305" si="63">SUM(X5:X304)</f>
        <v>0</v>
      </c>
      <c r="Y305" s="44">
        <f t="shared" ref="Y305" si="64">SUM(Y5:Y304)</f>
        <v>0</v>
      </c>
      <c r="Z305" s="44">
        <f t="shared" ref="Z305" si="65">SUM(Z5:Z304)</f>
        <v>0</v>
      </c>
      <c r="AA305" s="44">
        <f t="shared" ref="AA305" si="66">SUM(AA5:AA304)</f>
        <v>0</v>
      </c>
      <c r="AB305" s="44">
        <f t="shared" ref="AB305" si="67">SUM(AB5:AB304)</f>
        <v>0</v>
      </c>
      <c r="AC305" s="44">
        <f t="shared" ref="AC305" si="68">SUM(AC5:AC304)</f>
        <v>0</v>
      </c>
      <c r="AD305" s="44">
        <f t="shared" ref="AD305" si="69">SUM(AD5:AD304)</f>
        <v>0</v>
      </c>
      <c r="AE305" s="44">
        <f t="shared" ref="AE305" si="70">SUM(AE5:AE304)</f>
        <v>0</v>
      </c>
      <c r="AF305" s="44">
        <f t="shared" ref="AF305" si="71">SUM(AF5:AF304)</f>
        <v>0</v>
      </c>
      <c r="AG305" s="44">
        <f t="shared" ref="AG305" si="72">SUM(AG5:AG304)</f>
        <v>0</v>
      </c>
      <c r="AH305" s="44">
        <f t="shared" ref="AH305" si="73">SUM(AH5:AH304)</f>
        <v>0</v>
      </c>
      <c r="AI305" s="44">
        <f t="shared" ref="AI305" si="74">SUM(AI5:AI304)</f>
        <v>0</v>
      </c>
      <c r="AJ305" s="44">
        <f t="shared" ref="AJ305" si="75">SUM(AJ5:AJ304)</f>
        <v>0</v>
      </c>
      <c r="AK305" s="44">
        <f t="shared" ref="AK305" si="76">SUM(AK5:AK304)</f>
        <v>0</v>
      </c>
      <c r="AL305" s="44">
        <f t="shared" ref="AL305" si="77">SUM(AL5:AL304)</f>
        <v>0</v>
      </c>
      <c r="AM305" s="44">
        <f t="shared" ref="AM305" si="78">SUM(AM5:AM304)</f>
        <v>0</v>
      </c>
      <c r="AN305" s="44">
        <f t="shared" ref="AN305" si="79">SUM(AN5:AN304)</f>
        <v>0</v>
      </c>
      <c r="AO305" s="80">
        <f t="shared" ref="AO305" si="80">SUM(AO5:AO304)</f>
        <v>0</v>
      </c>
      <c r="AP305" s="80">
        <f t="shared" ref="AP305" si="81">SUM(AP5:AP304)</f>
        <v>0</v>
      </c>
      <c r="AQ305" s="80">
        <f t="shared" ref="AQ305" si="82">SUM(AQ5:AQ304)</f>
        <v>0</v>
      </c>
      <c r="AR305" s="80">
        <f t="shared" ref="AR305" si="83">SUM(AR5:AR304)</f>
        <v>0</v>
      </c>
      <c r="AS305" s="80">
        <f t="shared" ref="AS305" si="84">SUM(AS5:AS304)</f>
        <v>0</v>
      </c>
    </row>
    <row r="306" spans="1:45" x14ac:dyDescent="0.3">
      <c r="J306" s="51">
        <f>+J305/365</f>
        <v>0</v>
      </c>
      <c r="K306" s="6" t="s">
        <v>51</v>
      </c>
      <c r="O306" s="94" t="s">
        <v>61</v>
      </c>
      <c r="P306" s="101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  <c r="AA306" s="102"/>
      <c r="AB306" s="102"/>
      <c r="AC306" s="102"/>
      <c r="AD306" s="102"/>
      <c r="AE306" s="102"/>
      <c r="AF306" s="102"/>
      <c r="AG306" s="102"/>
      <c r="AH306" s="102"/>
      <c r="AI306" s="103"/>
      <c r="AJ306" s="103"/>
      <c r="AK306" s="103"/>
      <c r="AL306" s="103"/>
      <c r="AM306" s="104"/>
      <c r="AN306" s="105"/>
    </row>
    <row r="307" spans="1:45" x14ac:dyDescent="0.3">
      <c r="O307" s="94" t="s">
        <v>62</v>
      </c>
      <c r="P307" s="98">
        <f>+P306-P305</f>
        <v>0</v>
      </c>
      <c r="Q307" s="98">
        <f t="shared" ref="Q307:AN307" si="85">+Q306-Q305</f>
        <v>0</v>
      </c>
      <c r="R307" s="98">
        <f t="shared" si="85"/>
        <v>0</v>
      </c>
      <c r="S307" s="98">
        <f t="shared" si="85"/>
        <v>0</v>
      </c>
      <c r="T307" s="98">
        <f t="shared" si="85"/>
        <v>0</v>
      </c>
      <c r="U307" s="98">
        <f t="shared" si="85"/>
        <v>0</v>
      </c>
      <c r="V307" s="98">
        <f t="shared" si="85"/>
        <v>0</v>
      </c>
      <c r="W307" s="98">
        <f t="shared" si="85"/>
        <v>0</v>
      </c>
      <c r="X307" s="98">
        <f t="shared" si="85"/>
        <v>0</v>
      </c>
      <c r="Y307" s="98">
        <f t="shared" si="85"/>
        <v>0</v>
      </c>
      <c r="Z307" s="98">
        <f t="shared" si="85"/>
        <v>0</v>
      </c>
      <c r="AA307" s="98">
        <f t="shared" si="85"/>
        <v>0</v>
      </c>
      <c r="AB307" s="98">
        <f t="shared" si="85"/>
        <v>0</v>
      </c>
      <c r="AC307" s="98">
        <f t="shared" si="85"/>
        <v>0</v>
      </c>
      <c r="AD307" s="98">
        <f t="shared" si="85"/>
        <v>0</v>
      </c>
      <c r="AE307" s="98">
        <f t="shared" si="85"/>
        <v>0</v>
      </c>
      <c r="AF307" s="98">
        <f t="shared" si="85"/>
        <v>0</v>
      </c>
      <c r="AG307" s="98">
        <f t="shared" si="85"/>
        <v>0</v>
      </c>
      <c r="AH307" s="98">
        <f t="shared" si="85"/>
        <v>0</v>
      </c>
      <c r="AI307" s="98">
        <f t="shared" si="85"/>
        <v>0</v>
      </c>
      <c r="AJ307" s="98">
        <f t="shared" si="85"/>
        <v>0</v>
      </c>
      <c r="AK307" s="98">
        <f t="shared" si="85"/>
        <v>0</v>
      </c>
      <c r="AL307" s="98">
        <f t="shared" si="85"/>
        <v>0</v>
      </c>
      <c r="AM307" s="98">
        <f t="shared" si="85"/>
        <v>0</v>
      </c>
      <c r="AN307" s="98">
        <f t="shared" si="85"/>
        <v>0</v>
      </c>
    </row>
  </sheetData>
  <sheetProtection password="CFD1" sheet="1" objects="1" scenarios="1" selectLockedCells="1"/>
  <mergeCells count="1">
    <mergeCell ref="AO2:AS2"/>
  </mergeCells>
  <dataValidations count="7">
    <dataValidation type="list" allowBlank="1" showInputMessage="1" showErrorMessage="1" sqref="L5:L304">
      <formula1>Reasons</formula1>
    </dataValidation>
    <dataValidation type="custom" allowBlank="1" showInputMessage="1" showErrorMessage="1" prompt="Enter only Positve Numbers_x000a_Total Paid Formula will Subtract_x000a_" sqref="M5:M36">
      <formula1>"&gt;-.000001"</formula1>
    </dataValidation>
    <dataValidation type="custom" allowBlank="1" showInputMessage="1" showErrorMessage="1" prompt="Enter only Positve Numbers_x000a_Total Paid Formula will Subtract this Amt_x000a__x000a_" sqref="M37:M304">
      <formula1>"&gt;-.000001"</formula1>
    </dataValidation>
    <dataValidation allowBlank="1" showInputMessage="1" showErrorMessage="1" prompt="First &amp; Last" sqref="B5:B304"/>
    <dataValidation allowBlank="1" showInputMessage="1" showErrorMessage="1" prompt="Only enter only &quot;1&quot; per row in ONLY one column" sqref="P5:AN304"/>
    <dataValidation allowBlank="1" showInputMessage="1" showErrorMessage="1" prompt="If Child or Kid Leave Blank" sqref="C5:H304"/>
    <dataValidation allowBlank="1" showInputMessage="1" showErrorMessage="1" prompt="Enter Clean Date or the number zero." sqref="I5:I304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2" sqref="A2:A6"/>
    </sheetView>
  </sheetViews>
  <sheetFormatPr defaultRowHeight="14.4" x14ac:dyDescent="0.3"/>
  <cols>
    <col min="1" max="1" width="11.88671875" bestFit="1" customWidth="1"/>
  </cols>
  <sheetData>
    <row r="1" spans="1:1" x14ac:dyDescent="0.3">
      <c r="A1" t="s">
        <v>49</v>
      </c>
    </row>
    <row r="2" spans="1:1" x14ac:dyDescent="0.3">
      <c r="A2" t="s">
        <v>46</v>
      </c>
    </row>
    <row r="3" spans="1:1" x14ac:dyDescent="0.3">
      <c r="A3" t="s">
        <v>45</v>
      </c>
    </row>
    <row r="4" spans="1:1" x14ac:dyDescent="0.3">
      <c r="A4" t="s">
        <v>47</v>
      </c>
    </row>
    <row r="5" spans="1:1" x14ac:dyDescent="0.3">
      <c r="A5" t="s">
        <v>13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Reasons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2012-08-21T00:16:37Z</dcterms:created>
  <dcterms:modified xsi:type="dcterms:W3CDTF">2012-08-21T03:41:01Z</dcterms:modified>
</cp:coreProperties>
</file>